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upal\Desktop\"/>
    </mc:Choice>
  </mc:AlternateContent>
  <xr:revisionPtr revIDLastSave="0" documentId="13_ncr:1_{254B3779-28DA-4C1F-B97D-B7A61077CD14}" xr6:coauthVersionLast="46" xr6:coauthVersionMax="46" xr10:uidLastSave="{00000000-0000-0000-0000-000000000000}"/>
  <bookViews>
    <workbookView xWindow="-120" yWindow="-120" windowWidth="29040" windowHeight="15840" xr2:uid="{02918F37-5ED7-4C51-97D3-979B910AACB3}"/>
  </bookViews>
  <sheets>
    <sheet name="SUMÁŘ 2021" sheetId="1" r:id="rId1"/>
    <sheet name="REVÍRY SEZNAM" sheetId="2" r:id="rId2"/>
  </sheets>
  <definedNames>
    <definedName name="_xlnm._FilterDatabase" localSheetId="1" hidden="1">'REVÍRY SEZNAM'!$A$1:$C$327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8" i="1" l="1"/>
  <c r="D25" i="1"/>
  <c r="A9" i="1"/>
  <c r="A32" i="1" s="1"/>
  <c r="A10" i="1"/>
  <c r="A33" i="1" s="1"/>
  <c r="A11" i="1"/>
  <c r="A34" i="1" s="1"/>
  <c r="A12" i="1"/>
  <c r="A35" i="1" s="1"/>
  <c r="A13" i="1"/>
  <c r="A36" i="1" s="1"/>
  <c r="A14" i="1"/>
  <c r="A37" i="1" s="1"/>
  <c r="A15" i="1"/>
  <c r="A38" i="1" s="1"/>
  <c r="A16" i="1"/>
  <c r="A39" i="1" s="1"/>
  <c r="A17" i="1"/>
  <c r="A40" i="1" s="1"/>
  <c r="A18" i="1"/>
  <c r="A41" i="1" s="1"/>
  <c r="A19" i="1"/>
  <c r="A42" i="1" s="1"/>
  <c r="A20" i="1"/>
  <c r="A43" i="1" s="1"/>
  <c r="A21" i="1"/>
  <c r="A44" i="1" s="1"/>
  <c r="A22" i="1"/>
  <c r="A45" i="1" s="1"/>
  <c r="A23" i="1"/>
  <c r="A46" i="1" s="1"/>
  <c r="A24" i="1"/>
  <c r="A47" i="1" s="1"/>
  <c r="A8" i="1"/>
  <c r="A31" i="1" s="1"/>
  <c r="V49" i="1" l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32" i="1"/>
  <c r="B31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Z25" i="1"/>
  <c r="X25" i="1"/>
  <c r="V25" i="1"/>
  <c r="T25" i="1"/>
  <c r="R25" i="1"/>
  <c r="P25" i="1"/>
  <c r="N25" i="1"/>
  <c r="L25" i="1"/>
  <c r="J25" i="1"/>
  <c r="H25" i="1"/>
  <c r="AA25" i="1"/>
  <c r="Y25" i="1"/>
  <c r="W25" i="1"/>
  <c r="U25" i="1"/>
  <c r="S25" i="1"/>
  <c r="Q25" i="1"/>
  <c r="O25" i="1"/>
  <c r="M25" i="1"/>
  <c r="K25" i="1"/>
  <c r="I25" i="1"/>
  <c r="G25" i="1"/>
  <c r="F25" i="1"/>
  <c r="E25" i="1"/>
  <c r="Y49" i="1" s="1"/>
  <c r="C25" i="1"/>
</calcChain>
</file>

<file path=xl/sharedStrings.xml><?xml version="1.0" encoding="utf-8"?>
<sst xmlns="http://schemas.openxmlformats.org/spreadsheetml/2006/main" count="521" uniqueCount="389">
  <si>
    <t>SUMÁŘ ÚLOVKŮ V ROCE 2021</t>
  </si>
  <si>
    <t>MRS - POBOČNÝ SPOLEK JEVIŠOVICE</t>
  </si>
  <si>
    <t>JMÉNO:</t>
  </si>
  <si>
    <t>NAVŠTÍVENÉ REVÍRY</t>
  </si>
  <si>
    <t>ČÍSLO REVÍRU</t>
  </si>
  <si>
    <t>NÁZEV REVÍRU</t>
  </si>
  <si>
    <t>POČET DOCHÁZEK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</si>
  <si>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</si>
  <si>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</si>
  <si>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</si>
  <si>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</si>
  <si>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</si>
  <si>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</si>
  <si>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</si>
  <si>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</si>
  <si>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</si>
  <si>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</si>
  <si>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</si>
  <si>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</si>
  <si>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ks</t>
  </si>
  <si>
    <t>kg</t>
  </si>
  <si>
    <t>KAPR</t>
  </si>
  <si>
    <t>LÍN</t>
  </si>
  <si>
    <t>CEJN VELKÝ</t>
  </si>
  <si>
    <t>TLOUŠŤ</t>
  </si>
  <si>
    <t>OKOUN</t>
  </si>
  <si>
    <t>PARMA</t>
  </si>
  <si>
    <t>OSTRORETKA</t>
  </si>
  <si>
    <t>ŠTIKA</t>
  </si>
  <si>
    <t>CANDÁT</t>
  </si>
  <si>
    <t>SUMEC</t>
  </si>
  <si>
    <t>ÚHOŘ</t>
  </si>
  <si>
    <t>PSTRUH OBECNÝ</t>
  </si>
  <si>
    <t>CELKEM</t>
  </si>
  <si>
    <t>PSTRUH DUHOVÝ</t>
  </si>
  <si>
    <t>LIPAN</t>
  </si>
  <si>
    <t>SIVEN</t>
  </si>
  <si>
    <t>AMUR</t>
  </si>
  <si>
    <t>BOLEN</t>
  </si>
  <si>
    <t>TOLSTOLOBIK</t>
  </si>
  <si>
    <t>MARÉNA PELEĎ</t>
  </si>
  <si>
    <t>KARAS STŘÍBŘITÝ</t>
  </si>
  <si>
    <t>MNÍK</t>
  </si>
  <si>
    <t>JELEC JESEN</t>
  </si>
  <si>
    <t>PODOUSTEV</t>
  </si>
  <si>
    <t>OSTATNÍ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</si>
  <si>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</si>
  <si>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</si>
  <si>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</si>
  <si>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</si>
  <si>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</si>
  <si>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</si>
  <si>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</si>
  <si>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</si>
  <si>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</si>
  <si>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</si>
  <si>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</si>
  <si>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</si>
  <si>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MIMOPSTRUHOVÁ POVOLENKA ČÍSLO:</t>
  </si>
  <si>
    <t>PSTRUHOVÁ POVOLENKA ČÍSLO:</t>
  </si>
  <si>
    <t>BAČICKÝ POTOK</t>
  </si>
  <si>
    <t>BALÁŠ 1A</t>
  </si>
  <si>
    <t>BALINKA 1</t>
  </si>
  <si>
    <t>BALINKA 1A</t>
  </si>
  <si>
    <t>BALINKA 1B</t>
  </si>
  <si>
    <t>BÍLÝ POTOK 2A</t>
  </si>
  <si>
    <t>BLATA 3</t>
  </si>
  <si>
    <t>BOBRAVA 1</t>
  </si>
  <si>
    <t>BOBRAVA 2</t>
  </si>
  <si>
    <t>BOBRAVA 2A</t>
  </si>
  <si>
    <t>BRODECKÝ POTOK 1</t>
  </si>
  <si>
    <t>BRTNICE 1</t>
  </si>
  <si>
    <t>BRTNICE 1A</t>
  </si>
  <si>
    <t>BUCHLOVICKÝ POTOK 1M</t>
  </si>
  <si>
    <t>BÝKOVKA 1A</t>
  </si>
  <si>
    <t>BYSTŘICE PERNŠTEJNSKÁ 2</t>
  </si>
  <si>
    <t>CÉZAVA 1</t>
  </si>
  <si>
    <t>CÉZAVA 1A</t>
  </si>
  <si>
    <t>CÉZAVA 2</t>
  </si>
  <si>
    <t>CÉZAVA 2A</t>
  </si>
  <si>
    <t>CÉZAVA 3A</t>
  </si>
  <si>
    <t>CIKHÁJSKÝ POTOK 1</t>
  </si>
  <si>
    <t>DŘEVNICE 1</t>
  </si>
  <si>
    <t>DŘEVNICE 1A</t>
  </si>
  <si>
    <t>DYJE 2</t>
  </si>
  <si>
    <t>DYJE 3</t>
  </si>
  <si>
    <t>DYJE 3A</t>
  </si>
  <si>
    <t>DYJE 4</t>
  </si>
  <si>
    <t>DYJE 4A</t>
  </si>
  <si>
    <t>DYJE 4B</t>
  </si>
  <si>
    <t>DYJE 4C</t>
  </si>
  <si>
    <t>DYJE 4C/1</t>
  </si>
  <si>
    <t>DYJE 4D</t>
  </si>
  <si>
    <t>DYJE 4E</t>
  </si>
  <si>
    <t>DYJE 4G</t>
  </si>
  <si>
    <t>DYJE 4M</t>
  </si>
  <si>
    <t>DYJE 5</t>
  </si>
  <si>
    <t>DYJE 5A</t>
  </si>
  <si>
    <t>DYJE 7</t>
  </si>
  <si>
    <t>DYJE 7A</t>
  </si>
  <si>
    <t>DYJE 8</t>
  </si>
  <si>
    <t>DYJE 9</t>
  </si>
  <si>
    <t>DYJE 10</t>
  </si>
  <si>
    <t>DYJE 11</t>
  </si>
  <si>
    <t>DYJE 11A</t>
  </si>
  <si>
    <t>DYJE 15</t>
  </si>
  <si>
    <t>DYJE 19</t>
  </si>
  <si>
    <t>DYJE 19A</t>
  </si>
  <si>
    <t>DYJE 19B</t>
  </si>
  <si>
    <t>DYJE 19C</t>
  </si>
  <si>
    <t>GREŠLOVOMÝTSKÝ POTOK 1</t>
  </si>
  <si>
    <t>BUCHLOVICKÝ POTOK 1</t>
  </si>
  <si>
    <t>NANÁ 1</t>
  </si>
  <si>
    <t>HABROVANSKÝ POTOK 1A</t>
  </si>
  <si>
    <t>HANÁ 1A</t>
  </si>
  <si>
    <t>HANÁ 1B</t>
  </si>
  <si>
    <t>HANÁ 2</t>
  </si>
  <si>
    <t>HANÁ 3</t>
  </si>
  <si>
    <t>HANÁ 3M</t>
  </si>
  <si>
    <t>HERDY</t>
  </si>
  <si>
    <t>HLOUČELA 1</t>
  </si>
  <si>
    <t>CHLUMSKÝ POTOK 1A</t>
  </si>
  <si>
    <t>IVANOVICKÝ POTOK 1</t>
  </si>
  <si>
    <t>JANUŠTICE 1A</t>
  </si>
  <si>
    <t>JAROMĚŘICE 1A</t>
  </si>
  <si>
    <t>JAROMĚŘICE 1</t>
  </si>
  <si>
    <t>JAROMĚŘICE 1M</t>
  </si>
  <si>
    <t>JEVIŠOVKA 1</t>
  </si>
  <si>
    <t>JEVIŠOVKA 1A</t>
  </si>
  <si>
    <t>JEVIŠOVKA 2</t>
  </si>
  <si>
    <t>JEVIŠOVKA 2A</t>
  </si>
  <si>
    <t>JEVIŠOVKA 3</t>
  </si>
  <si>
    <t>JIHLAVA 1</t>
  </si>
  <si>
    <t>JIHLAVA 1M</t>
  </si>
  <si>
    <t>JIHLAVA 2</t>
  </si>
  <si>
    <t>JIHLAVA 3</t>
  </si>
  <si>
    <t>JIHLAVA 4</t>
  </si>
  <si>
    <t>JIHLAVA 5M</t>
  </si>
  <si>
    <t>JIHLAVA 6</t>
  </si>
  <si>
    <t>JIHLAVA 6A</t>
  </si>
  <si>
    <t>JIHLAVA 7-8</t>
  </si>
  <si>
    <t>JIHLAVA 9</t>
  </si>
  <si>
    <t>JIHLAVA 10</t>
  </si>
  <si>
    <t>JIHLAVA 11</t>
  </si>
  <si>
    <t>JIHLAVA 12</t>
  </si>
  <si>
    <t>JIHLAVA 13</t>
  </si>
  <si>
    <t>JIHLAVA 13A</t>
  </si>
  <si>
    <t>JIHLAVA 13B</t>
  </si>
  <si>
    <t>JIHLAVA 13C</t>
  </si>
  <si>
    <t>JIHLAVA 14</t>
  </si>
  <si>
    <t>JIHLAVA 15</t>
  </si>
  <si>
    <t>JIHLAVA 15A</t>
  </si>
  <si>
    <t>KLIMŠÁK 1</t>
  </si>
  <si>
    <t>KLIMŠÁK 1M</t>
  </si>
  <si>
    <t>KOČKŮV RYBNÍK 1</t>
  </si>
  <si>
    <t>KŘETÍNKA 1</t>
  </si>
  <si>
    <t>KŘOVAČKA 1</t>
  </si>
  <si>
    <t>KYJOVKA 2</t>
  </si>
  <si>
    <t>KYJOVKA 2/1</t>
  </si>
  <si>
    <t>KYJOVKA 2/2</t>
  </si>
  <si>
    <t>KYJOVKA 2A</t>
  </si>
  <si>
    <t>KYJOVKA 2B</t>
  </si>
  <si>
    <t>KYJOVKA 2C</t>
  </si>
  <si>
    <t>KYJOVKA 2C/1</t>
  </si>
  <si>
    <t>KYJOVKA 2D</t>
  </si>
  <si>
    <t>KYJOVKA 2E</t>
  </si>
  <si>
    <t>KYJOVKA 3</t>
  </si>
  <si>
    <t>KYJOVKA 3A</t>
  </si>
  <si>
    <t>KYJOVKA 3B</t>
  </si>
  <si>
    <t>KYJOVKA 4A</t>
  </si>
  <si>
    <t>LÍŠEŇSKÁ ŘÍČKA 1</t>
  </si>
  <si>
    <t>LOUČKA 1A</t>
  </si>
  <si>
    <t>LOUČKA 4A</t>
  </si>
  <si>
    <t>MALÁ BEČVA 1</t>
  </si>
  <si>
    <t>MALÁ BEČVA 1A</t>
  </si>
  <si>
    <t>MARKOVKA 1</t>
  </si>
  <si>
    <t>MOCLA 1</t>
  </si>
  <si>
    <t>MOCLA 1M</t>
  </si>
  <si>
    <t>MOCLA 2</t>
  </si>
  <si>
    <t>MORAVA 2</t>
  </si>
  <si>
    <t>MORAVA 3</t>
  </si>
  <si>
    <t>MORAVA 4</t>
  </si>
  <si>
    <t>MORAVA 4A</t>
  </si>
  <si>
    <t>MORAVA 4B</t>
  </si>
  <si>
    <t>MORAVA 4C</t>
  </si>
  <si>
    <t>MORAVA 5</t>
  </si>
  <si>
    <t>MORAVA 6</t>
  </si>
  <si>
    <t>MORAVA 6A</t>
  </si>
  <si>
    <t>MORAVA 6M</t>
  </si>
  <si>
    <t>MORAVA 7</t>
  </si>
  <si>
    <t>MORAVA 7A</t>
  </si>
  <si>
    <t>MORAVA 8</t>
  </si>
  <si>
    <t>MORAVA 8A</t>
  </si>
  <si>
    <t>MORAVA 9</t>
  </si>
  <si>
    <t>MORAVA 9A</t>
  </si>
  <si>
    <t>MORAVA 9B</t>
  </si>
  <si>
    <t>MORAVA 9C</t>
  </si>
  <si>
    <t>MORAVA 10</t>
  </si>
  <si>
    <t>MORAVA 10A</t>
  </si>
  <si>
    <t>MORAVA 11</t>
  </si>
  <si>
    <t>MORAVA 12</t>
  </si>
  <si>
    <t>MORAVA 12A</t>
  </si>
  <si>
    <t>MORAVA 12M</t>
  </si>
  <si>
    <t>MORAVA 13</t>
  </si>
  <si>
    <t>MORAVA 13A</t>
  </si>
  <si>
    <t>MORAVA 13B</t>
  </si>
  <si>
    <t>MORAVA 13C</t>
  </si>
  <si>
    <t>MYSLŮVKA 1</t>
  </si>
  <si>
    <t>MYSLŮVKA 1M</t>
  </si>
  <si>
    <t>NÁVESNÍ RYBNÍK</t>
  </si>
  <si>
    <t>OKLUKA 1</t>
  </si>
  <si>
    <t>OLEŠNICKÝ POTOK 1A</t>
  </si>
  <si>
    <t>OLŠAVA 1</t>
  </si>
  <si>
    <t>OLŠAVA 1A</t>
  </si>
  <si>
    <t>OLŠAVA 1B</t>
  </si>
  <si>
    <t>OLŠAVA 2</t>
  </si>
  <si>
    <t>OLŠAVA 2A</t>
  </si>
  <si>
    <t>OLŠAVA 3A</t>
  </si>
  <si>
    <t>OSLAVA 1</t>
  </si>
  <si>
    <t>OSLAVA 1M</t>
  </si>
  <si>
    <t>OSLAVA 2</t>
  </si>
  <si>
    <t>OSLAVA 3</t>
  </si>
  <si>
    <t>OSLAVA 4</t>
  </si>
  <si>
    <t>OSLAVA 4M</t>
  </si>
  <si>
    <t>OSLAVA 5</t>
  </si>
  <si>
    <t>OSLAVA 6A</t>
  </si>
  <si>
    <t>OSLAVA 7</t>
  </si>
  <si>
    <t>OSLAVA 7A</t>
  </si>
  <si>
    <t>OSLAVA 8</t>
  </si>
  <si>
    <t>PÁVOV 1</t>
  </si>
  <si>
    <t>PODOMSKÝ POTOK 1</t>
  </si>
  <si>
    <t>PODOMSKÝ POTOK 1A</t>
  </si>
  <si>
    <t>PODOMSKÝ POTOK 1B</t>
  </si>
  <si>
    <t>PRUŠÁNECKÝ POTOK 1</t>
  </si>
  <si>
    <t>RAKOVEC 1</t>
  </si>
  <si>
    <t>RAKOVEC 2</t>
  </si>
  <si>
    <t>ROKYTNÁ 1</t>
  </si>
  <si>
    <t>ROKYTNÁ 1M</t>
  </si>
  <si>
    <t>ROKYTNÁ 2</t>
  </si>
  <si>
    <t>ROKYTNÁ 3</t>
  </si>
  <si>
    <t>ROKYTNÁ 3A</t>
  </si>
  <si>
    <t>ROKYTNÁ 4</t>
  </si>
  <si>
    <t>ROKYTNÁ 5</t>
  </si>
  <si>
    <t>ROKYTNÁ 5M</t>
  </si>
  <si>
    <t>ROKYTNÁ 6</t>
  </si>
  <si>
    <t>ROKYTNÁ 6A</t>
  </si>
  <si>
    <t>ROMŽE 3A</t>
  </si>
  <si>
    <t>ROMŽE 3C</t>
  </si>
  <si>
    <t>ROMŽE 3D</t>
  </si>
  <si>
    <t>ROSTĚNICKÝ POTOK 1</t>
  </si>
  <si>
    <t>RUSAVA 2</t>
  </si>
  <si>
    <t>RUSAVA 2A</t>
  </si>
  <si>
    <t>RUSAVA 2B</t>
  </si>
  <si>
    <t>SÁZAVA 17</t>
  </si>
  <si>
    <t>SÁZAVA 18</t>
  </si>
  <si>
    <t>SÁZAVA 19</t>
  </si>
  <si>
    <t>STAŘEČSKÝ POTOK 1</t>
  </si>
  <si>
    <t>STAŘEČSKÝ POTOK 1A</t>
  </si>
  <si>
    <t>STAŘEČSKÝ POTOK 1B</t>
  </si>
  <si>
    <t>SVITAVA 1</t>
  </si>
  <si>
    <t>SVITAVA 3A</t>
  </si>
  <si>
    <t>SVITAVA 5A</t>
  </si>
  <si>
    <t>SVRATKA 1</t>
  </si>
  <si>
    <t>SVRATKA 1A</t>
  </si>
  <si>
    <t>SVRATKA 1M</t>
  </si>
  <si>
    <t>SVRATKA 2</t>
  </si>
  <si>
    <t>SVRATKA 2B</t>
  </si>
  <si>
    <t>SVRATKA 3</t>
  </si>
  <si>
    <t>SVRATKA 4</t>
  </si>
  <si>
    <t>SVRATKA 5</t>
  </si>
  <si>
    <t>SVRATKA 6</t>
  </si>
  <si>
    <t>SVRATKA 7-8A</t>
  </si>
  <si>
    <t>SVRATKA 11M</t>
  </si>
  <si>
    <t>SVRATKA 14A</t>
  </si>
  <si>
    <t>SVRATKA 14M</t>
  </si>
  <si>
    <t>ŠČÁVNICE 2A</t>
  </si>
  <si>
    <t>ŠVÁBOVSKÝ POTOK 1</t>
  </si>
  <si>
    <t>TRKMANKA 1</t>
  </si>
  <si>
    <t>TRKMANKA 2</t>
  </si>
  <si>
    <t>TŘEŠŤSKÝ POTOK 1</t>
  </si>
  <si>
    <t>VALCHA 1</t>
  </si>
  <si>
    <t>VALCHA 2</t>
  </si>
  <si>
    <t>VALOVÁ 2</t>
  </si>
  <si>
    <t>VÁPOVKA 2</t>
  </si>
  <si>
    <t>VELIČKA 1</t>
  </si>
  <si>
    <t>VELIČKA 1M</t>
  </si>
  <si>
    <t>VELIČKA 2</t>
  </si>
  <si>
    <t>VÍCEMILICE 1</t>
  </si>
  <si>
    <t>VLÁRA 1</t>
  </si>
  <si>
    <t>VLÁRA 1A</t>
  </si>
  <si>
    <t>VRACOV 1</t>
  </si>
  <si>
    <t>ŽĎÁRNÁ 1</t>
  </si>
  <si>
    <t>ŽELETAVKA 1</t>
  </si>
  <si>
    <t>ŽELETAVKA 1A</t>
  </si>
  <si>
    <t>ŽELETAVKA 2</t>
  </si>
  <si>
    <t>ŽELETAVKA 2A</t>
  </si>
  <si>
    <t>ŽELETAVKA 2B</t>
  </si>
  <si>
    <t>ŽELETAVKA 2C</t>
  </si>
  <si>
    <t>DYJE 7B</t>
  </si>
  <si>
    <t>FRYŠÁVKA 1A</t>
  </si>
  <si>
    <t>JEVIŠOVKA 3A</t>
  </si>
  <si>
    <t>ZÁRUBICE</t>
  </si>
  <si>
    <t>JAROMĚŘICE 1B</t>
  </si>
  <si>
    <t>BĚLÁ BOSKOVICKÁ 1</t>
  </si>
  <si>
    <t>P</t>
  </si>
  <si>
    <t>BESÉNEK 1</t>
  </si>
  <si>
    <t>BÍLÁ VODA</t>
  </si>
  <si>
    <t>BÍLÝ POTOK 1</t>
  </si>
  <si>
    <t xml:space="preserve">BÍLÝ POTOK 2 </t>
  </si>
  <si>
    <t>BŘEZNICE 1</t>
  </si>
  <si>
    <t>BŘEZOVSKÝ POTOK 1</t>
  </si>
  <si>
    <t xml:space="preserve">BÝKOVKA 1 </t>
  </si>
  <si>
    <t>BYSTŘICE HOSTÝNSKÁ 1</t>
  </si>
  <si>
    <t>BYSTŘICE PERNŠTEJNSKÁ 1</t>
  </si>
  <si>
    <t>CIKHÁJSKÝ POTOK 2</t>
  </si>
  <si>
    <t>DŘEVNICE VIZOVICKÁ 1</t>
  </si>
  <si>
    <t>DYJE 12</t>
  </si>
  <si>
    <t>DYJE 12A</t>
  </si>
  <si>
    <t>DYJE 13/1</t>
  </si>
  <si>
    <t>DYJE 13/2</t>
  </si>
  <si>
    <t>DYJE 13/3</t>
  </si>
  <si>
    <t>DYJE 14</t>
  </si>
  <si>
    <t>DYJE 20</t>
  </si>
  <si>
    <t xml:space="preserve">FRYŠÁVKA 1 </t>
  </si>
  <si>
    <t>HANÁ 4</t>
  </si>
  <si>
    <t>HLOUČELA 1P</t>
  </si>
  <si>
    <t>HODONÍNKA 1</t>
  </si>
  <si>
    <t>HORNÍ RYBNÍK</t>
  </si>
  <si>
    <t>CHVOJNICE 1</t>
  </si>
  <si>
    <t>CHVOJNICE 2</t>
  </si>
  <si>
    <t xml:space="preserve">JANUŠTICE 1 </t>
  </si>
  <si>
    <t>JIHLAVA 5A</t>
  </si>
  <si>
    <t>JIHLAVA 5B</t>
  </si>
  <si>
    <t>JIHLAVA 5C</t>
  </si>
  <si>
    <t>KLANEČNICE 1</t>
  </si>
  <si>
    <t>KLAPŮVKA</t>
  </si>
  <si>
    <t>KLOBOUČKA 1</t>
  </si>
  <si>
    <t>KOTOJEDKA 1</t>
  </si>
  <si>
    <t>KŘETÍNKA 1P</t>
  </si>
  <si>
    <t>KŘTINSKÝ POTOK</t>
  </si>
  <si>
    <t xml:space="preserve">KYJOVKA 4 </t>
  </si>
  <si>
    <t>LIBOCHŮVKA 1</t>
  </si>
  <si>
    <t>LÍŠEŇSKÁ ŘÍČKA 2</t>
  </si>
  <si>
    <t xml:space="preserve">LOUČKA 1 </t>
  </si>
  <si>
    <t>LOUČKA 2</t>
  </si>
  <si>
    <t>LOUČKA 3</t>
  </si>
  <si>
    <t xml:space="preserve">LOUČKA 4 </t>
  </si>
  <si>
    <t>LUBĚ 1</t>
  </si>
  <si>
    <t>MALÁ JIHLÁVKA 1</t>
  </si>
  <si>
    <t>MOJENA 1</t>
  </si>
  <si>
    <t>MOŠTĚNKA 2</t>
  </si>
  <si>
    <t>NEDVĚDIČKA 1</t>
  </si>
  <si>
    <t xml:space="preserve">OLEŠNICKÝ POTOK 1 </t>
  </si>
  <si>
    <t>OLŠAVA 3</t>
  </si>
  <si>
    <t>OSLAVA 6</t>
  </si>
  <si>
    <t>RADĚJOVSKÝ POTOK 1</t>
  </si>
  <si>
    <t>RAKOVEC 3</t>
  </si>
  <si>
    <t>RUSAVA 1</t>
  </si>
  <si>
    <t>RYBNICKÝ POTOK 1</t>
  </si>
  <si>
    <t>SÁZAVA 16</t>
  </si>
  <si>
    <t>SEMÍČ 1</t>
  </si>
  <si>
    <t>STAROHROZENKOVSKÝ POTOK 1</t>
  </si>
  <si>
    <t>STAVIŠTĚ 1</t>
  </si>
  <si>
    <t>SUDOMĚŘICKÝ POTOK 1</t>
  </si>
  <si>
    <t>SVITAVA 2</t>
  </si>
  <si>
    <t xml:space="preserve">SVITAVA 3 </t>
  </si>
  <si>
    <t>SVITAVA 4</t>
  </si>
  <si>
    <t xml:space="preserve">SVITAVA 5 </t>
  </si>
  <si>
    <t xml:space="preserve">SVRATKA 7-8 </t>
  </si>
  <si>
    <t>SVRATKA 9-10</t>
  </si>
  <si>
    <t>SVRATKA 11P</t>
  </si>
  <si>
    <t>SVRATKA 12</t>
  </si>
  <si>
    <t xml:space="preserve">SVRATKA 14 </t>
  </si>
  <si>
    <t>TRESNÝ POTOK</t>
  </si>
  <si>
    <t>TUPESKÝ POTOK 1</t>
  </si>
  <si>
    <t>ÚMOŘÍ 1</t>
  </si>
  <si>
    <t>VALOVÁ - ROMŽE 3</t>
  </si>
  <si>
    <t>VLÁRA 2</t>
  </si>
  <si>
    <t>VRBKA 1</t>
  </si>
  <si>
    <t>ČÍSLO</t>
  </si>
  <si>
    <t>MP/P</t>
  </si>
  <si>
    <t>BISKUPICKÝ POTOK 1</t>
  </si>
  <si>
    <t>DŘEVNICE SLUŠOVISKÁ 1</t>
  </si>
  <si>
    <t>KUDLOVICKÝ POTOK 1</t>
  </si>
  <si>
    <t>NIVNIČKA 1</t>
  </si>
  <si>
    <t>JIHLAVA 4A</t>
  </si>
  <si>
    <t>LUBÍ 1</t>
  </si>
  <si>
    <t>ROKETNICE 1</t>
  </si>
  <si>
    <t>VITČICKÝ RYBNÍK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</si>
</sst>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49" fontId="0" fillId="0" borderId="0" xfId="0" applyNumberFormat="1"/>
    <xf numFmtId="49" fontId="3" fillId="0" borderId="9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28" xfId="0" applyBorder="1"/>
    <xf numFmtId="0" fontId="0" fillId="0" borderId="24" xfId="0" applyBorder="1" applyAlignment="1">
      <alignment horizontal="left" vertical="top"/>
    </xf>
    <xf numFmtId="0" fontId="0" fillId="0" borderId="24" xfId="0" applyBorder="1"/>
    <xf numFmtId="1" fontId="4" fillId="0" borderId="1" xfId="0" applyNumberFormat="1" applyFont="1" applyFill="1" applyBorder="1" applyAlignment="1">
      <alignment horizontal="center" vertical="center"/>
    </xf>
    <xf numFmtId="1" fontId="4" fillId="0" borderId="19" xfId="0" applyNumberFormat="1" applyFont="1" applyFill="1" applyBorder="1" applyAlignment="1">
      <alignment horizontal="center" vertical="center"/>
    </xf>
    <xf numFmtId="164" fontId="4" fillId="0" borderId="20" xfId="0" applyNumberFormat="1" applyFont="1" applyFill="1" applyBorder="1" applyAlignment="1">
      <alignment horizontal="center" vertical="center"/>
    </xf>
    <xf numFmtId="1" fontId="4" fillId="0" borderId="21" xfId="0" applyNumberFormat="1" applyFont="1" applyFill="1" applyBorder="1" applyAlignment="1">
      <alignment horizontal="center" vertical="center"/>
    </xf>
    <xf numFmtId="164" fontId="4" fillId="0" borderId="23" xfId="0" applyNumberFormat="1" applyFont="1" applyFill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2" fillId="0" borderId="29" xfId="0" applyFont="1" applyFill="1" applyBorder="1" applyAlignment="1" applyProtection="1">
      <alignment horizontal="center" vertical="center"/>
      <protection locked="0"/>
    </xf>
    <xf numFmtId="1" fontId="2" fillId="0" borderId="9" xfId="0" applyNumberFormat="1" applyFont="1" applyFill="1" applyBorder="1" applyAlignment="1" applyProtection="1">
      <alignment horizontal="center" vertical="center"/>
      <protection locked="0"/>
    </xf>
    <xf numFmtId="1" fontId="2" fillId="0" borderId="3" xfId="0" applyNumberFormat="1" applyFont="1" applyFill="1" applyBorder="1" applyAlignment="1" applyProtection="1">
      <alignment horizontal="center" vertical="center"/>
      <protection locked="0"/>
    </xf>
    <xf numFmtId="164" fontId="2" fillId="0" borderId="16" xfId="0" applyNumberFormat="1" applyFont="1" applyFill="1" applyBorder="1" applyAlignment="1" applyProtection="1">
      <alignment horizontal="center" vertical="center"/>
      <protection locked="0"/>
    </xf>
    <xf numFmtId="1" fontId="2" fillId="0" borderId="17" xfId="0" applyNumberFormat="1" applyFont="1" applyFill="1" applyBorder="1" applyAlignment="1" applyProtection="1">
      <alignment vertical="center"/>
      <protection locked="0"/>
    </xf>
    <xf numFmtId="164" fontId="2" fillId="0" borderId="4" xfId="0" applyNumberFormat="1" applyFont="1" applyFill="1" applyBorder="1" applyAlignment="1" applyProtection="1">
      <alignment vertical="center"/>
      <protection locked="0"/>
    </xf>
    <xf numFmtId="1" fontId="2" fillId="0" borderId="3" xfId="0" applyNumberFormat="1" applyFont="1" applyFill="1" applyBorder="1" applyAlignment="1" applyProtection="1">
      <alignment vertical="center"/>
      <protection locked="0"/>
    </xf>
    <xf numFmtId="164" fontId="2" fillId="0" borderId="16" xfId="0" applyNumberFormat="1" applyFont="1" applyFill="1" applyBorder="1" applyAlignment="1" applyProtection="1">
      <alignment vertical="center"/>
      <protection locked="0"/>
    </xf>
    <xf numFmtId="0" fontId="2" fillId="0" borderId="36" xfId="0" applyFont="1" applyFill="1" applyBorder="1" applyAlignment="1" applyProtection="1">
      <alignment horizontal="center" vertical="center"/>
      <protection locked="0"/>
    </xf>
    <xf numFmtId="1" fontId="2" fillId="0" borderId="35" xfId="0" applyNumberFormat="1" applyFont="1" applyFill="1" applyBorder="1" applyAlignment="1" applyProtection="1">
      <alignment horizontal="center" vertical="center"/>
      <protection locked="0"/>
    </xf>
    <xf numFmtId="1" fontId="2" fillId="0" borderId="37" xfId="0" applyNumberFormat="1" applyFont="1" applyFill="1" applyBorder="1" applyAlignment="1" applyProtection="1">
      <alignment horizontal="center" vertical="center"/>
      <protection locked="0"/>
    </xf>
    <xf numFmtId="164" fontId="2" fillId="0" borderId="38" xfId="0" applyNumberFormat="1" applyFont="1" applyFill="1" applyBorder="1" applyAlignment="1" applyProtection="1">
      <alignment horizontal="center" vertical="center"/>
      <protection locked="0"/>
    </xf>
    <xf numFmtId="1" fontId="2" fillId="0" borderId="39" xfId="0" applyNumberFormat="1" applyFont="1" applyFill="1" applyBorder="1" applyAlignment="1" applyProtection="1">
      <alignment vertical="center"/>
      <protection locked="0"/>
    </xf>
    <xf numFmtId="164" fontId="2" fillId="0" borderId="40" xfId="0" applyNumberFormat="1" applyFont="1" applyFill="1" applyBorder="1" applyAlignment="1" applyProtection="1">
      <alignment vertical="center"/>
      <protection locked="0"/>
    </xf>
    <xf numFmtId="1" fontId="2" fillId="0" borderId="37" xfId="0" applyNumberFormat="1" applyFont="1" applyFill="1" applyBorder="1" applyAlignment="1" applyProtection="1">
      <alignment vertical="center"/>
      <protection locked="0"/>
    </xf>
    <xf numFmtId="164" fontId="2" fillId="0" borderId="38" xfId="0" applyNumberFormat="1" applyFont="1" applyFill="1" applyBorder="1" applyAlignment="1" applyProtection="1">
      <alignment vertical="center"/>
      <protection locked="0"/>
    </xf>
    <xf numFmtId="0" fontId="2" fillId="0" borderId="31" xfId="0" applyFont="1" applyFill="1" applyBorder="1" applyAlignment="1" applyProtection="1">
      <alignment horizontal="center" vertical="center"/>
      <protection locked="0"/>
    </xf>
    <xf numFmtId="1" fontId="2" fillId="0" borderId="32" xfId="0" applyNumberFormat="1" applyFont="1" applyFill="1" applyBorder="1" applyAlignment="1" applyProtection="1">
      <alignment horizontal="center" vertical="center"/>
      <protection locked="0"/>
    </xf>
    <xf numFmtId="1" fontId="2" fillId="0" borderId="28" xfId="0" applyNumberFormat="1" applyFont="1" applyFill="1" applyBorder="1" applyAlignment="1" applyProtection="1">
      <alignment horizontal="center" vertical="center"/>
      <protection locked="0"/>
    </xf>
    <xf numFmtId="164" fontId="2" fillId="0" borderId="33" xfId="0" applyNumberFormat="1" applyFont="1" applyFill="1" applyBorder="1" applyAlignment="1" applyProtection="1">
      <alignment horizontal="center" vertical="center"/>
      <protection locked="0"/>
    </xf>
    <xf numFmtId="1" fontId="2" fillId="0" borderId="34" xfId="0" applyNumberFormat="1" applyFont="1" applyFill="1" applyBorder="1" applyAlignment="1" applyProtection="1">
      <alignment vertical="center"/>
      <protection locked="0"/>
    </xf>
    <xf numFmtId="164" fontId="2" fillId="0" borderId="26" xfId="0" applyNumberFormat="1" applyFont="1" applyFill="1" applyBorder="1" applyAlignment="1" applyProtection="1">
      <alignment vertical="center"/>
      <protection locked="0"/>
    </xf>
    <xf numFmtId="1" fontId="2" fillId="0" borderId="28" xfId="0" applyNumberFormat="1" applyFont="1" applyFill="1" applyBorder="1" applyAlignment="1" applyProtection="1">
      <alignment vertical="center"/>
      <protection locked="0"/>
    </xf>
    <xf numFmtId="164" fontId="2" fillId="0" borderId="33" xfId="0" applyNumberFormat="1" applyFont="1" applyFill="1" applyBorder="1" applyAlignment="1" applyProtection="1">
      <alignment vertical="center"/>
      <protection locked="0"/>
    </xf>
    <xf numFmtId="3" fontId="2" fillId="0" borderId="2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49" fontId="2" fillId="0" borderId="0" xfId="0" applyNumberFormat="1" applyFont="1"/>
    <xf numFmtId="3" fontId="2" fillId="0" borderId="5" xfId="0" applyNumberFormat="1" applyFont="1" applyFill="1" applyBorder="1" applyAlignment="1">
      <alignment horizontal="center" vertical="center"/>
    </xf>
    <xf numFmtId="3" fontId="2" fillId="0" borderId="39" xfId="0" applyNumberFormat="1" applyFont="1" applyFill="1" applyBorder="1" applyAlignment="1">
      <alignment horizontal="center" vertical="center"/>
    </xf>
    <xf numFmtId="49" fontId="7" fillId="0" borderId="0" xfId="0" applyNumberFormat="1" applyFont="1"/>
    <xf numFmtId="3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3" fontId="0" fillId="0" borderId="0" xfId="0" applyNumberFormat="1" applyAlignment="1">
      <alignment horizontal="center"/>
    </xf>
    <xf numFmtId="3" fontId="2" fillId="0" borderId="43" xfId="0" applyNumberFormat="1" applyFont="1" applyFill="1" applyBorder="1" applyAlignment="1" applyProtection="1">
      <alignment horizontal="center" vertical="center"/>
    </xf>
    <xf numFmtId="3" fontId="2" fillId="0" borderId="39" xfId="0" applyNumberFormat="1" applyFont="1" applyFill="1" applyBorder="1" applyAlignment="1" applyProtection="1">
      <alignment horizontal="center" vertical="center"/>
    </xf>
    <xf numFmtId="3" fontId="2" fillId="0" borderId="15" xfId="0" applyNumberFormat="1" applyFont="1" applyFill="1" applyBorder="1" applyAlignment="1" applyProtection="1">
      <alignment horizontal="center" vertical="center"/>
    </xf>
    <xf numFmtId="3" fontId="1" fillId="0" borderId="0" xfId="0" applyNumberFormat="1" applyFont="1" applyAlignment="1">
      <alignment horizontal="left" vertical="center"/>
    </xf>
    <xf numFmtId="3" fontId="0" fillId="0" borderId="0" xfId="0" applyNumberFormat="1" applyAlignment="1">
      <alignment horizontal="left" vertical="center"/>
    </xf>
    <xf numFmtId="1" fontId="2" fillId="1" borderId="44" xfId="0" applyNumberFormat="1" applyFont="1" applyFill="1" applyBorder="1" applyAlignment="1">
      <alignment horizontal="center" vertical="center"/>
    </xf>
    <xf numFmtId="1" fontId="2" fillId="1" borderId="35" xfId="0" applyNumberFormat="1" applyFont="1" applyFill="1" applyBorder="1" applyAlignment="1">
      <alignment horizontal="center" vertical="center"/>
    </xf>
    <xf numFmtId="1" fontId="2" fillId="1" borderId="13" xfId="0" applyNumberFormat="1" applyFont="1" applyFill="1" applyBorder="1" applyAlignment="1">
      <alignment horizontal="center" vertical="center"/>
    </xf>
    <xf numFmtId="1" fontId="2" fillId="1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  <xf numFmtId="3" fontId="3" fillId="0" borderId="6" xfId="0" applyNumberFormat="1" applyFont="1" applyBorder="1" applyAlignment="1">
      <alignment horizontal="center" wrapText="1"/>
    </xf>
    <xf numFmtId="0" fontId="3" fillId="0" borderId="4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1" fontId="5" fillId="0" borderId="20" xfId="0" applyNumberFormat="1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164" fontId="5" fillId="0" borderId="20" xfId="0" applyNumberFormat="1" applyFont="1" applyBorder="1" applyAlignment="1">
      <alignment horizontal="right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28" xfId="0" applyFont="1" applyFill="1" applyBorder="1" applyAlignment="1" applyProtection="1">
      <alignment horizontal="center"/>
      <protection locked="0"/>
    </xf>
    <xf numFmtId="0" fontId="5" fillId="2" borderId="24" xfId="0" applyFont="1" applyFill="1" applyBorder="1" applyAlignment="1" applyProtection="1">
      <alignment horizontal="center"/>
      <protection locked="0"/>
    </xf>
    <xf numFmtId="1" fontId="2" fillId="0" borderId="17" xfId="0" applyNumberFormat="1" applyFont="1" applyFill="1" applyBorder="1" applyAlignment="1" applyProtection="1">
      <alignment horizontal="center" vertical="center"/>
      <protection locked="0"/>
    </xf>
    <xf numFmtId="164" fontId="2" fillId="0" borderId="4" xfId="0" applyNumberFormat="1" applyFont="1" applyFill="1" applyBorder="1" applyAlignment="1" applyProtection="1">
      <alignment horizontal="center" vertical="center"/>
      <protection locked="0"/>
    </xf>
    <xf numFmtId="1" fontId="2" fillId="0" borderId="39" xfId="0" applyNumberFormat="1" applyFont="1" applyFill="1" applyBorder="1" applyAlignment="1" applyProtection="1">
      <alignment horizontal="center" vertical="center"/>
      <protection locked="0"/>
    </xf>
    <xf numFmtId="164" fontId="2" fillId="0" borderId="40" xfId="0" applyNumberFormat="1" applyFont="1" applyFill="1" applyBorder="1" applyAlignment="1" applyProtection="1">
      <alignment horizontal="center" vertical="center"/>
      <protection locked="0"/>
    </xf>
    <xf numFmtId="1" fontId="2" fillId="0" borderId="34" xfId="0" applyNumberFormat="1" applyFont="1" applyFill="1" applyBorder="1" applyAlignment="1" applyProtection="1">
      <alignment horizontal="center" vertical="center"/>
      <protection locked="0"/>
    </xf>
    <xf numFmtId="164" fontId="2" fillId="0" borderId="26" xfId="0" applyNumberFormat="1" applyFont="1" applyFill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6885C-A8DB-4A02-870E-5F0CEE4A3D1A}">
  <sheetPr>
    <pageSetUpPr fitToPage="1"/>
  </sheetPr>
  <dimension ref="A1:AA49"/>
  <sheetViews>
    <sheetView showGridLines="0" tabSelected="1" zoomScaleNormal="100" workbookViewId="0">
      <selection activeCell="O17" sqref="O17"/>
    </sheetView>
  </sheetViews>
  <sheetFormatPr defaultRowHeight="15" x14ac:dyDescent="0.25"/>
  <cols>
    <col min="1" max="1" width="7.7109375" style="55" customWidth="1"/>
    <col min="2" max="2" width="22.7109375" customWidth="1"/>
    <col min="3" max="3" width="5.7109375" customWidth="1"/>
    <col min="4" max="5" width="5.7109375" style="1" customWidth="1"/>
    <col min="6" max="27" width="5.7109375" customWidth="1"/>
  </cols>
  <sheetData>
    <row r="1" spans="1:27" ht="20.100000000000001" customHeight="1" x14ac:dyDescent="0.25">
      <c r="A1" s="59" t="s">
        <v>0</v>
      </c>
      <c r="G1" s="97" t="s">
        <v>2</v>
      </c>
      <c r="H1" s="97"/>
      <c r="I1" s="98"/>
      <c r="J1" s="98"/>
      <c r="K1" s="98"/>
      <c r="L1" s="98"/>
      <c r="M1" s="98"/>
      <c r="N1" s="98"/>
      <c r="O1" s="98"/>
      <c r="Q1" s="9" t="s">
        <v>58</v>
      </c>
      <c r="R1" s="9"/>
      <c r="S1" s="9"/>
      <c r="T1" s="9"/>
      <c r="U1" s="9"/>
      <c r="V1" s="9"/>
      <c r="W1" s="9"/>
      <c r="X1" s="99"/>
      <c r="Y1" s="99"/>
      <c r="Z1" s="99"/>
      <c r="AA1" s="99"/>
    </row>
    <row r="2" spans="1:27" ht="20.100000000000001" customHeight="1" x14ac:dyDescent="0.25">
      <c r="A2" s="60" t="s">
        <v>1</v>
      </c>
      <c r="G2" s="97"/>
      <c r="H2" s="97"/>
      <c r="I2" s="98"/>
      <c r="J2" s="98"/>
      <c r="K2" s="98"/>
      <c r="L2" s="98"/>
      <c r="M2" s="98"/>
      <c r="N2" s="98"/>
      <c r="O2" s="98"/>
      <c r="Q2" s="10" t="s">
        <v>59</v>
      </c>
      <c r="R2" s="11"/>
      <c r="S2" s="11"/>
      <c r="T2" s="11"/>
      <c r="U2" s="11"/>
      <c r="V2" s="11"/>
      <c r="W2" s="11"/>
      <c r="X2" s="100"/>
      <c r="Y2" s="100"/>
      <c r="Z2" s="100"/>
      <c r="AA2" s="100"/>
    </row>
    <row r="3" spans="1:27" ht="3" customHeight="1" thickBot="1" x14ac:dyDescent="0.3"/>
    <row r="4" spans="1:27" s="3" customFormat="1" ht="12" customHeight="1" x14ac:dyDescent="0.25">
      <c r="A4" s="65" t="s">
        <v>3</v>
      </c>
      <c r="B4" s="66"/>
      <c r="C4" s="4">
        <v>99</v>
      </c>
      <c r="D4" s="77" t="s">
        <v>7</v>
      </c>
      <c r="E4" s="78"/>
      <c r="F4" s="77" t="s">
        <v>8</v>
      </c>
      <c r="G4" s="78"/>
      <c r="H4" s="77" t="s">
        <v>9</v>
      </c>
      <c r="I4" s="78"/>
      <c r="J4" s="77" t="s">
        <v>10</v>
      </c>
      <c r="K4" s="78"/>
      <c r="L4" s="77" t="s">
        <v>11</v>
      </c>
      <c r="M4" s="78"/>
      <c r="N4" s="77" t="s">
        <v>12</v>
      </c>
      <c r="O4" s="78"/>
      <c r="P4" s="77" t="s">
        <v>13</v>
      </c>
      <c r="Q4" s="78"/>
      <c r="R4" s="77" t="s">
        <v>14</v>
      </c>
      <c r="S4" s="78"/>
      <c r="T4" s="77" t="s">
        <v>15</v>
      </c>
      <c r="U4" s="78"/>
      <c r="V4" s="77" t="s">
        <v>16</v>
      </c>
      <c r="W4" s="78"/>
      <c r="X4" s="77" t="s">
        <v>17</v>
      </c>
      <c r="Y4" s="78"/>
      <c r="Z4" s="77" t="s">
        <v>18</v>
      </c>
      <c r="AA4" s="78"/>
    </row>
    <row r="5" spans="1:27" s="3" customFormat="1" ht="12" customHeight="1" x14ac:dyDescent="0.25">
      <c r="A5" s="67" t="s">
        <v>4</v>
      </c>
      <c r="B5" s="70" t="s">
        <v>5</v>
      </c>
      <c r="C5" s="79" t="s">
        <v>6</v>
      </c>
      <c r="D5" s="73" t="s">
        <v>21</v>
      </c>
      <c r="E5" s="74"/>
      <c r="F5" s="73" t="s">
        <v>22</v>
      </c>
      <c r="G5" s="74"/>
      <c r="H5" s="73" t="s">
        <v>23</v>
      </c>
      <c r="I5" s="74"/>
      <c r="J5" s="73" t="s">
        <v>24</v>
      </c>
      <c r="K5" s="74"/>
      <c r="L5" s="73" t="s">
        <v>25</v>
      </c>
      <c r="M5" s="74"/>
      <c r="N5" s="73" t="s">
        <v>26</v>
      </c>
      <c r="O5" s="74"/>
      <c r="P5" s="73" t="s">
        <v>27</v>
      </c>
      <c r="Q5" s="74"/>
      <c r="R5" s="73" t="s">
        <v>28</v>
      </c>
      <c r="S5" s="74"/>
      <c r="T5" s="73" t="s">
        <v>29</v>
      </c>
      <c r="U5" s="74"/>
      <c r="V5" s="73" t="s">
        <v>30</v>
      </c>
      <c r="W5" s="74"/>
      <c r="X5" s="73" t="s">
        <v>31</v>
      </c>
      <c r="Y5" s="74"/>
      <c r="Z5" s="85" t="s">
        <v>32</v>
      </c>
      <c r="AA5" s="86"/>
    </row>
    <row r="6" spans="1:27" ht="9" customHeight="1" x14ac:dyDescent="0.25">
      <c r="A6" s="68"/>
      <c r="B6" s="71"/>
      <c r="C6" s="80"/>
      <c r="D6" s="75"/>
      <c r="E6" s="76"/>
      <c r="F6" s="75"/>
      <c r="G6" s="76"/>
      <c r="H6" s="75"/>
      <c r="I6" s="76"/>
      <c r="J6" s="75"/>
      <c r="K6" s="76"/>
      <c r="L6" s="75"/>
      <c r="M6" s="76"/>
      <c r="N6" s="75"/>
      <c r="O6" s="76"/>
      <c r="P6" s="75"/>
      <c r="Q6" s="76"/>
      <c r="R6" s="75"/>
      <c r="S6" s="76"/>
      <c r="T6" s="75"/>
      <c r="U6" s="76"/>
      <c r="V6" s="75"/>
      <c r="W6" s="76"/>
      <c r="X6" s="75"/>
      <c r="Y6" s="76"/>
      <c r="Z6" s="87"/>
      <c r="AA6" s="88"/>
    </row>
    <row r="7" spans="1:27" s="1" customFormat="1" ht="12" customHeight="1" thickBot="1" x14ac:dyDescent="0.3">
      <c r="A7" s="69"/>
      <c r="B7" s="72"/>
      <c r="C7" s="81"/>
      <c r="D7" s="5" t="s">
        <v>19</v>
      </c>
      <c r="E7" s="6" t="s">
        <v>20</v>
      </c>
      <c r="F7" s="7" t="s">
        <v>19</v>
      </c>
      <c r="G7" s="8" t="s">
        <v>20</v>
      </c>
      <c r="H7" s="5" t="s">
        <v>19</v>
      </c>
      <c r="I7" s="6" t="s">
        <v>20</v>
      </c>
      <c r="J7" s="7" t="s">
        <v>19</v>
      </c>
      <c r="K7" s="8" t="s">
        <v>20</v>
      </c>
      <c r="L7" s="5" t="s">
        <v>19</v>
      </c>
      <c r="M7" s="6" t="s">
        <v>20</v>
      </c>
      <c r="N7" s="7" t="s">
        <v>19</v>
      </c>
      <c r="O7" s="8" t="s">
        <v>20</v>
      </c>
      <c r="P7" s="5" t="s">
        <v>19</v>
      </c>
      <c r="Q7" s="6" t="s">
        <v>20</v>
      </c>
      <c r="R7" s="7" t="s">
        <v>19</v>
      </c>
      <c r="S7" s="8" t="s">
        <v>20</v>
      </c>
      <c r="T7" s="5" t="s">
        <v>19</v>
      </c>
      <c r="U7" s="6" t="s">
        <v>20</v>
      </c>
      <c r="V7" s="7" t="s">
        <v>19</v>
      </c>
      <c r="W7" s="8" t="s">
        <v>20</v>
      </c>
      <c r="X7" s="5" t="s">
        <v>19</v>
      </c>
      <c r="Y7" s="6" t="s">
        <v>20</v>
      </c>
      <c r="Z7" s="7" t="s">
        <v>19</v>
      </c>
      <c r="AA7" s="8" t="s">
        <v>20</v>
      </c>
    </row>
    <row r="8" spans="1:27" s="2" customFormat="1" ht="15" customHeight="1" x14ac:dyDescent="0.25">
      <c r="A8" s="56" t="str">
        <f>IFERROR(VLOOKUP(B8,'REVÍRY SEZNAM'!$A$2:$B$327,2,FALSE),"")</f>
        <v/>
      </c>
      <c r="B8" s="19"/>
      <c r="C8" s="20"/>
      <c r="D8" s="21"/>
      <c r="E8" s="22"/>
      <c r="F8" s="101"/>
      <c r="G8" s="102"/>
      <c r="H8" s="21"/>
      <c r="I8" s="22"/>
      <c r="J8" s="101"/>
      <c r="K8" s="102"/>
      <c r="L8" s="21"/>
      <c r="M8" s="22"/>
      <c r="N8" s="101"/>
      <c r="O8" s="102"/>
      <c r="P8" s="21"/>
      <c r="Q8" s="22"/>
      <c r="R8" s="101"/>
      <c r="S8" s="102"/>
      <c r="T8" s="21"/>
      <c r="U8" s="22"/>
      <c r="V8" s="101"/>
      <c r="W8" s="102"/>
      <c r="X8" s="21"/>
      <c r="Y8" s="22"/>
      <c r="Z8" s="101"/>
      <c r="AA8" s="102"/>
    </row>
    <row r="9" spans="1:27" s="2" customFormat="1" ht="15" customHeight="1" x14ac:dyDescent="0.25">
      <c r="A9" s="57" t="str">
        <f>IFERROR(VLOOKUP(B9,'REVÍRY SEZNAM'!$A$2:$B$327,2,FALSE),"")</f>
        <v/>
      </c>
      <c r="B9" s="27"/>
      <c r="C9" s="28"/>
      <c r="D9" s="29"/>
      <c r="E9" s="30"/>
      <c r="F9" s="103"/>
      <c r="G9" s="104"/>
      <c r="H9" s="29"/>
      <c r="I9" s="30"/>
      <c r="J9" s="103"/>
      <c r="K9" s="104"/>
      <c r="L9" s="29"/>
      <c r="M9" s="30"/>
      <c r="N9" s="103"/>
      <c r="O9" s="104"/>
      <c r="P9" s="29"/>
      <c r="Q9" s="30"/>
      <c r="R9" s="103"/>
      <c r="S9" s="104"/>
      <c r="T9" s="29"/>
      <c r="U9" s="30"/>
      <c r="V9" s="103"/>
      <c r="W9" s="104"/>
      <c r="X9" s="29"/>
      <c r="Y9" s="30"/>
      <c r="Z9" s="103"/>
      <c r="AA9" s="104"/>
    </row>
    <row r="10" spans="1:27" s="2" customFormat="1" ht="15" customHeight="1" x14ac:dyDescent="0.25">
      <c r="A10" s="57" t="str">
        <f>IFERROR(VLOOKUP(B10,'REVÍRY SEZNAM'!$A$2:$B$327,2,FALSE),"")</f>
        <v/>
      </c>
      <c r="B10" s="27"/>
      <c r="C10" s="28"/>
      <c r="D10" s="29"/>
      <c r="E10" s="30"/>
      <c r="F10" s="103"/>
      <c r="G10" s="104"/>
      <c r="H10" s="29"/>
      <c r="I10" s="30"/>
      <c r="J10" s="103"/>
      <c r="K10" s="104"/>
      <c r="L10" s="29"/>
      <c r="M10" s="30"/>
      <c r="N10" s="103"/>
      <c r="O10" s="104"/>
      <c r="P10" s="29"/>
      <c r="Q10" s="30"/>
      <c r="R10" s="103"/>
      <c r="S10" s="104"/>
      <c r="T10" s="29"/>
      <c r="U10" s="30"/>
      <c r="V10" s="103"/>
      <c r="W10" s="104"/>
      <c r="X10" s="29"/>
      <c r="Y10" s="30"/>
      <c r="Z10" s="103"/>
      <c r="AA10" s="104"/>
    </row>
    <row r="11" spans="1:27" s="2" customFormat="1" ht="15" customHeight="1" x14ac:dyDescent="0.25">
      <c r="A11" s="57" t="str">
        <f>IFERROR(VLOOKUP(B11,'REVÍRY SEZNAM'!$A$2:$B$327,2,FALSE),"")</f>
        <v/>
      </c>
      <c r="B11" s="27"/>
      <c r="C11" s="28"/>
      <c r="D11" s="29"/>
      <c r="E11" s="30"/>
      <c r="F11" s="103"/>
      <c r="G11" s="104"/>
      <c r="H11" s="29"/>
      <c r="I11" s="30"/>
      <c r="J11" s="103"/>
      <c r="K11" s="104"/>
      <c r="L11" s="29"/>
      <c r="M11" s="30"/>
      <c r="N11" s="103"/>
      <c r="O11" s="104"/>
      <c r="P11" s="29"/>
      <c r="Q11" s="30"/>
      <c r="R11" s="103"/>
      <c r="S11" s="104"/>
      <c r="T11" s="29"/>
      <c r="U11" s="30"/>
      <c r="V11" s="103"/>
      <c r="W11" s="104"/>
      <c r="X11" s="29"/>
      <c r="Y11" s="30"/>
      <c r="Z11" s="103"/>
      <c r="AA11" s="104"/>
    </row>
    <row r="12" spans="1:27" s="2" customFormat="1" ht="15" customHeight="1" x14ac:dyDescent="0.25">
      <c r="A12" s="57" t="str">
        <f>IFERROR(VLOOKUP(B12,'REVÍRY SEZNAM'!$A$2:$B$327,2,FALSE),"")</f>
        <v/>
      </c>
      <c r="B12" s="27"/>
      <c r="C12" s="28"/>
      <c r="D12" s="29"/>
      <c r="E12" s="30"/>
      <c r="F12" s="103"/>
      <c r="G12" s="104"/>
      <c r="H12" s="29"/>
      <c r="I12" s="30"/>
      <c r="J12" s="103"/>
      <c r="K12" s="104"/>
      <c r="L12" s="29"/>
      <c r="M12" s="30"/>
      <c r="N12" s="103"/>
      <c r="O12" s="104"/>
      <c r="P12" s="29"/>
      <c r="Q12" s="30"/>
      <c r="R12" s="103"/>
      <c r="S12" s="104"/>
      <c r="T12" s="29"/>
      <c r="U12" s="30"/>
      <c r="V12" s="103"/>
      <c r="W12" s="104"/>
      <c r="X12" s="29"/>
      <c r="Y12" s="30"/>
      <c r="Z12" s="103"/>
      <c r="AA12" s="104"/>
    </row>
    <row r="13" spans="1:27" s="2" customFormat="1" ht="15" customHeight="1" x14ac:dyDescent="0.25">
      <c r="A13" s="57" t="str">
        <f>IFERROR(VLOOKUP(B13,'REVÍRY SEZNAM'!$A$2:$B$327,2,FALSE),"")</f>
        <v/>
      </c>
      <c r="B13" s="27"/>
      <c r="C13" s="28"/>
      <c r="D13" s="29"/>
      <c r="E13" s="30"/>
      <c r="F13" s="103"/>
      <c r="G13" s="104"/>
      <c r="H13" s="29"/>
      <c r="I13" s="30"/>
      <c r="J13" s="103"/>
      <c r="K13" s="104"/>
      <c r="L13" s="29"/>
      <c r="M13" s="30"/>
      <c r="N13" s="103"/>
      <c r="O13" s="104"/>
      <c r="P13" s="29"/>
      <c r="Q13" s="30"/>
      <c r="R13" s="103"/>
      <c r="S13" s="104"/>
      <c r="T13" s="29"/>
      <c r="U13" s="30"/>
      <c r="V13" s="103"/>
      <c r="W13" s="104"/>
      <c r="X13" s="29"/>
      <c r="Y13" s="30"/>
      <c r="Z13" s="103"/>
      <c r="AA13" s="104"/>
    </row>
    <row r="14" spans="1:27" s="2" customFormat="1" ht="15" customHeight="1" x14ac:dyDescent="0.25">
      <c r="A14" s="57" t="str">
        <f>IFERROR(VLOOKUP(B14,'REVÍRY SEZNAM'!$A$2:$B$327,2,FALSE),"")</f>
        <v/>
      </c>
      <c r="B14" s="27"/>
      <c r="C14" s="28"/>
      <c r="D14" s="29"/>
      <c r="E14" s="30"/>
      <c r="F14" s="103"/>
      <c r="G14" s="104"/>
      <c r="H14" s="29"/>
      <c r="I14" s="30"/>
      <c r="J14" s="103"/>
      <c r="K14" s="104"/>
      <c r="L14" s="29"/>
      <c r="M14" s="30"/>
      <c r="N14" s="103"/>
      <c r="O14" s="104"/>
      <c r="P14" s="29"/>
      <c r="Q14" s="30"/>
      <c r="R14" s="103"/>
      <c r="S14" s="104"/>
      <c r="T14" s="29"/>
      <c r="U14" s="30"/>
      <c r="V14" s="103"/>
      <c r="W14" s="104"/>
      <c r="X14" s="29"/>
      <c r="Y14" s="30"/>
      <c r="Z14" s="103"/>
      <c r="AA14" s="104"/>
    </row>
    <row r="15" spans="1:27" s="2" customFormat="1" ht="15" customHeight="1" x14ac:dyDescent="0.25">
      <c r="A15" s="57" t="str">
        <f>IFERROR(VLOOKUP(B15,'REVÍRY SEZNAM'!$A$2:$B$327,2,FALSE),"")</f>
        <v/>
      </c>
      <c r="B15" s="27"/>
      <c r="C15" s="28"/>
      <c r="D15" s="29"/>
      <c r="E15" s="30"/>
      <c r="F15" s="103"/>
      <c r="G15" s="104"/>
      <c r="H15" s="29"/>
      <c r="I15" s="30"/>
      <c r="J15" s="103"/>
      <c r="K15" s="104"/>
      <c r="L15" s="29"/>
      <c r="M15" s="30"/>
      <c r="N15" s="103"/>
      <c r="O15" s="104"/>
      <c r="P15" s="29"/>
      <c r="Q15" s="30"/>
      <c r="R15" s="103"/>
      <c r="S15" s="104"/>
      <c r="T15" s="29"/>
      <c r="U15" s="30"/>
      <c r="V15" s="103"/>
      <c r="W15" s="104"/>
      <c r="X15" s="29"/>
      <c r="Y15" s="30"/>
      <c r="Z15" s="103"/>
      <c r="AA15" s="104"/>
    </row>
    <row r="16" spans="1:27" s="2" customFormat="1" ht="15" customHeight="1" x14ac:dyDescent="0.25">
      <c r="A16" s="57" t="str">
        <f>IFERROR(VLOOKUP(B16,'REVÍRY SEZNAM'!$A$2:$B$327,2,FALSE),"")</f>
        <v/>
      </c>
      <c r="B16" s="27"/>
      <c r="C16" s="28"/>
      <c r="D16" s="29"/>
      <c r="E16" s="30"/>
      <c r="F16" s="103"/>
      <c r="G16" s="104"/>
      <c r="H16" s="29"/>
      <c r="I16" s="30"/>
      <c r="J16" s="103"/>
      <c r="K16" s="104"/>
      <c r="L16" s="29"/>
      <c r="M16" s="30"/>
      <c r="N16" s="103"/>
      <c r="O16" s="104"/>
      <c r="P16" s="29"/>
      <c r="Q16" s="30"/>
      <c r="R16" s="103"/>
      <c r="S16" s="104"/>
      <c r="T16" s="29"/>
      <c r="U16" s="30"/>
      <c r="V16" s="103"/>
      <c r="W16" s="104"/>
      <c r="X16" s="29"/>
      <c r="Y16" s="30"/>
      <c r="Z16" s="103"/>
      <c r="AA16" s="104"/>
    </row>
    <row r="17" spans="1:27" s="2" customFormat="1" ht="15" customHeight="1" x14ac:dyDescent="0.25">
      <c r="A17" s="57" t="str">
        <f>IFERROR(VLOOKUP(B17,'REVÍRY SEZNAM'!$A$2:$B$327,2,FALSE),"")</f>
        <v/>
      </c>
      <c r="B17" s="27"/>
      <c r="C17" s="28"/>
      <c r="D17" s="29"/>
      <c r="E17" s="30"/>
      <c r="F17" s="103"/>
      <c r="G17" s="104"/>
      <c r="H17" s="29"/>
      <c r="I17" s="30"/>
      <c r="J17" s="103"/>
      <c r="K17" s="104"/>
      <c r="L17" s="29"/>
      <c r="M17" s="30"/>
      <c r="N17" s="103"/>
      <c r="O17" s="104"/>
      <c r="P17" s="29"/>
      <c r="Q17" s="30"/>
      <c r="R17" s="103"/>
      <c r="S17" s="104"/>
      <c r="T17" s="29"/>
      <c r="U17" s="30"/>
      <c r="V17" s="103"/>
      <c r="W17" s="104"/>
      <c r="X17" s="29"/>
      <c r="Y17" s="30"/>
      <c r="Z17" s="103"/>
      <c r="AA17" s="104"/>
    </row>
    <row r="18" spans="1:27" s="2" customFormat="1" ht="15" customHeight="1" x14ac:dyDescent="0.25">
      <c r="A18" s="57" t="str">
        <f>IFERROR(VLOOKUP(B18,'REVÍRY SEZNAM'!$A$2:$B$327,2,FALSE),"")</f>
        <v/>
      </c>
      <c r="B18" s="27"/>
      <c r="C18" s="28"/>
      <c r="D18" s="29"/>
      <c r="E18" s="30"/>
      <c r="F18" s="103"/>
      <c r="G18" s="104"/>
      <c r="H18" s="29"/>
      <c r="I18" s="30"/>
      <c r="J18" s="103"/>
      <c r="K18" s="104"/>
      <c r="L18" s="29"/>
      <c r="M18" s="30"/>
      <c r="N18" s="103"/>
      <c r="O18" s="104"/>
      <c r="P18" s="29"/>
      <c r="Q18" s="30"/>
      <c r="R18" s="103"/>
      <c r="S18" s="104"/>
      <c r="T18" s="29"/>
      <c r="U18" s="30"/>
      <c r="V18" s="103"/>
      <c r="W18" s="104"/>
      <c r="X18" s="29"/>
      <c r="Y18" s="30"/>
      <c r="Z18" s="103"/>
      <c r="AA18" s="104"/>
    </row>
    <row r="19" spans="1:27" s="2" customFormat="1" ht="15" customHeight="1" x14ac:dyDescent="0.25">
      <c r="A19" s="57" t="str">
        <f>IFERROR(VLOOKUP(B19,'REVÍRY SEZNAM'!$A$2:$B$327,2,FALSE),"")</f>
        <v/>
      </c>
      <c r="B19" s="27"/>
      <c r="C19" s="28"/>
      <c r="D19" s="29"/>
      <c r="E19" s="30"/>
      <c r="F19" s="103"/>
      <c r="G19" s="104"/>
      <c r="H19" s="29"/>
      <c r="I19" s="30"/>
      <c r="J19" s="103"/>
      <c r="K19" s="104"/>
      <c r="L19" s="29"/>
      <c r="M19" s="30"/>
      <c r="N19" s="103"/>
      <c r="O19" s="104"/>
      <c r="P19" s="29"/>
      <c r="Q19" s="30"/>
      <c r="R19" s="103"/>
      <c r="S19" s="104"/>
      <c r="T19" s="29"/>
      <c r="U19" s="30"/>
      <c r="V19" s="103"/>
      <c r="W19" s="104"/>
      <c r="X19" s="29"/>
      <c r="Y19" s="30"/>
      <c r="Z19" s="103"/>
      <c r="AA19" s="104"/>
    </row>
    <row r="20" spans="1:27" s="2" customFormat="1" ht="15" customHeight="1" x14ac:dyDescent="0.25">
      <c r="A20" s="57" t="str">
        <f>IFERROR(VLOOKUP(B20,'REVÍRY SEZNAM'!$A$2:$B$327,2,FALSE),"")</f>
        <v/>
      </c>
      <c r="B20" s="27"/>
      <c r="C20" s="28"/>
      <c r="D20" s="29"/>
      <c r="E20" s="30"/>
      <c r="F20" s="103"/>
      <c r="G20" s="104"/>
      <c r="H20" s="29"/>
      <c r="I20" s="30"/>
      <c r="J20" s="103"/>
      <c r="K20" s="104"/>
      <c r="L20" s="29"/>
      <c r="M20" s="30"/>
      <c r="N20" s="103"/>
      <c r="O20" s="104"/>
      <c r="P20" s="29"/>
      <c r="Q20" s="30"/>
      <c r="R20" s="103"/>
      <c r="S20" s="104"/>
      <c r="T20" s="29"/>
      <c r="U20" s="30"/>
      <c r="V20" s="103"/>
      <c r="W20" s="104"/>
      <c r="X20" s="29"/>
      <c r="Y20" s="30"/>
      <c r="Z20" s="103"/>
      <c r="AA20" s="104"/>
    </row>
    <row r="21" spans="1:27" s="2" customFormat="1" ht="15" customHeight="1" x14ac:dyDescent="0.25">
      <c r="A21" s="57" t="str">
        <f>IFERROR(VLOOKUP(B21,'REVÍRY SEZNAM'!$A$2:$B$327,2,FALSE),"")</f>
        <v/>
      </c>
      <c r="B21" s="27"/>
      <c r="C21" s="28"/>
      <c r="D21" s="29"/>
      <c r="E21" s="30"/>
      <c r="F21" s="103"/>
      <c r="G21" s="104"/>
      <c r="H21" s="29"/>
      <c r="I21" s="30"/>
      <c r="J21" s="103"/>
      <c r="K21" s="104"/>
      <c r="L21" s="29"/>
      <c r="M21" s="30"/>
      <c r="N21" s="103"/>
      <c r="O21" s="104"/>
      <c r="P21" s="29"/>
      <c r="Q21" s="30"/>
      <c r="R21" s="103"/>
      <c r="S21" s="104"/>
      <c r="T21" s="29"/>
      <c r="U21" s="30"/>
      <c r="V21" s="103"/>
      <c r="W21" s="104"/>
      <c r="X21" s="29"/>
      <c r="Y21" s="30"/>
      <c r="Z21" s="103"/>
      <c r="AA21" s="104"/>
    </row>
    <row r="22" spans="1:27" s="2" customFormat="1" ht="15" customHeight="1" x14ac:dyDescent="0.25">
      <c r="A22" s="57" t="str">
        <f>IFERROR(VLOOKUP(B22,'REVÍRY SEZNAM'!$A$2:$B$327,2,FALSE),"")</f>
        <v/>
      </c>
      <c r="B22" s="27"/>
      <c r="C22" s="28"/>
      <c r="D22" s="29"/>
      <c r="E22" s="30"/>
      <c r="F22" s="103"/>
      <c r="G22" s="104"/>
      <c r="H22" s="29"/>
      <c r="I22" s="30"/>
      <c r="J22" s="103"/>
      <c r="K22" s="104"/>
      <c r="L22" s="29"/>
      <c r="M22" s="30"/>
      <c r="N22" s="103"/>
      <c r="O22" s="104"/>
      <c r="P22" s="29"/>
      <c r="Q22" s="30"/>
      <c r="R22" s="103"/>
      <c r="S22" s="104"/>
      <c r="T22" s="29"/>
      <c r="U22" s="30"/>
      <c r="V22" s="103"/>
      <c r="W22" s="104"/>
      <c r="X22" s="29"/>
      <c r="Y22" s="30"/>
      <c r="Z22" s="103"/>
      <c r="AA22" s="104"/>
    </row>
    <row r="23" spans="1:27" s="2" customFormat="1" ht="15" customHeight="1" x14ac:dyDescent="0.25">
      <c r="A23" s="57" t="str">
        <f>IFERROR(VLOOKUP(B23,'REVÍRY SEZNAM'!$A$2:$B$327,2,FALSE),"")</f>
        <v/>
      </c>
      <c r="B23" s="27"/>
      <c r="C23" s="28"/>
      <c r="D23" s="29"/>
      <c r="E23" s="30"/>
      <c r="F23" s="103"/>
      <c r="G23" s="104"/>
      <c r="H23" s="29"/>
      <c r="I23" s="30"/>
      <c r="J23" s="103"/>
      <c r="K23" s="104"/>
      <c r="L23" s="29"/>
      <c r="M23" s="30"/>
      <c r="N23" s="103"/>
      <c r="O23" s="104"/>
      <c r="P23" s="29"/>
      <c r="Q23" s="30"/>
      <c r="R23" s="103"/>
      <c r="S23" s="104"/>
      <c r="T23" s="29"/>
      <c r="U23" s="30"/>
      <c r="V23" s="103"/>
      <c r="W23" s="104"/>
      <c r="X23" s="29"/>
      <c r="Y23" s="30"/>
      <c r="Z23" s="103"/>
      <c r="AA23" s="104"/>
    </row>
    <row r="24" spans="1:27" s="2" customFormat="1" ht="15" customHeight="1" thickBot="1" x14ac:dyDescent="0.3">
      <c r="A24" s="58" t="str">
        <f>IFERROR(VLOOKUP(B24,'REVÍRY SEZNAM'!$A$2:$B$327,2,FALSE),"")</f>
        <v/>
      </c>
      <c r="B24" s="35"/>
      <c r="C24" s="36"/>
      <c r="D24" s="37"/>
      <c r="E24" s="38"/>
      <c r="F24" s="105"/>
      <c r="G24" s="106"/>
      <c r="H24" s="37"/>
      <c r="I24" s="38"/>
      <c r="J24" s="105"/>
      <c r="K24" s="106"/>
      <c r="L24" s="37"/>
      <c r="M24" s="38"/>
      <c r="N24" s="105"/>
      <c r="O24" s="106"/>
      <c r="P24" s="37"/>
      <c r="Q24" s="38"/>
      <c r="R24" s="105"/>
      <c r="S24" s="106"/>
      <c r="T24" s="37"/>
      <c r="U24" s="38"/>
      <c r="V24" s="105"/>
      <c r="W24" s="106"/>
      <c r="X24" s="37"/>
      <c r="Y24" s="38"/>
      <c r="Z24" s="105"/>
      <c r="AA24" s="106"/>
    </row>
    <row r="25" spans="1:27" s="2" customFormat="1" ht="15" customHeight="1" thickBot="1" x14ac:dyDescent="0.3">
      <c r="A25" s="94" t="s">
        <v>33</v>
      </c>
      <c r="B25" s="96"/>
      <c r="C25" s="12">
        <f t="shared" ref="C25:AA25" si="0">SUM(C8:C24)</f>
        <v>0</v>
      </c>
      <c r="D25" s="13">
        <f>SUM(D8:D24)</f>
        <v>0</v>
      </c>
      <c r="E25" s="14">
        <f t="shared" si="0"/>
        <v>0</v>
      </c>
      <c r="F25" s="15">
        <f t="shared" si="0"/>
        <v>0</v>
      </c>
      <c r="G25" s="14">
        <f t="shared" si="0"/>
        <v>0</v>
      </c>
      <c r="H25" s="15">
        <f t="shared" si="0"/>
        <v>0</v>
      </c>
      <c r="I25" s="14">
        <f t="shared" si="0"/>
        <v>0</v>
      </c>
      <c r="J25" s="15">
        <f t="shared" si="0"/>
        <v>0</v>
      </c>
      <c r="K25" s="14">
        <f t="shared" si="0"/>
        <v>0</v>
      </c>
      <c r="L25" s="15">
        <f t="shared" si="0"/>
        <v>0</v>
      </c>
      <c r="M25" s="14">
        <f t="shared" si="0"/>
        <v>0</v>
      </c>
      <c r="N25" s="15">
        <f t="shared" si="0"/>
        <v>0</v>
      </c>
      <c r="O25" s="14">
        <f t="shared" si="0"/>
        <v>0</v>
      </c>
      <c r="P25" s="15">
        <f t="shared" si="0"/>
        <v>0</v>
      </c>
      <c r="Q25" s="14">
        <f t="shared" si="0"/>
        <v>0</v>
      </c>
      <c r="R25" s="15">
        <f t="shared" si="0"/>
        <v>0</v>
      </c>
      <c r="S25" s="14">
        <f t="shared" si="0"/>
        <v>0</v>
      </c>
      <c r="T25" s="15">
        <f t="shared" si="0"/>
        <v>0</v>
      </c>
      <c r="U25" s="14">
        <f t="shared" si="0"/>
        <v>0</v>
      </c>
      <c r="V25" s="15">
        <f t="shared" si="0"/>
        <v>0</v>
      </c>
      <c r="W25" s="14">
        <f t="shared" si="0"/>
        <v>0</v>
      </c>
      <c r="X25" s="15">
        <f t="shared" si="0"/>
        <v>0</v>
      </c>
      <c r="Y25" s="14">
        <f t="shared" si="0"/>
        <v>0</v>
      </c>
      <c r="Z25" s="15">
        <f t="shared" si="0"/>
        <v>0</v>
      </c>
      <c r="AA25" s="16">
        <f t="shared" si="0"/>
        <v>0</v>
      </c>
    </row>
    <row r="26" spans="1:27" ht="3.75" customHeight="1" thickBot="1" x14ac:dyDescent="0.3"/>
    <row r="27" spans="1:27" x14ac:dyDescent="0.25">
      <c r="A27" s="65" t="s">
        <v>3</v>
      </c>
      <c r="B27" s="66"/>
      <c r="C27" s="4"/>
      <c r="D27" s="77" t="s">
        <v>46</v>
      </c>
      <c r="E27" s="78"/>
      <c r="F27" s="77" t="s">
        <v>47</v>
      </c>
      <c r="G27" s="78"/>
      <c r="H27" s="77" t="s">
        <v>48</v>
      </c>
      <c r="I27" s="78"/>
      <c r="J27" s="77" t="s">
        <v>49</v>
      </c>
      <c r="K27" s="78"/>
      <c r="L27" s="77" t="s">
        <v>50</v>
      </c>
      <c r="M27" s="78"/>
      <c r="N27" s="77" t="s">
        <v>51</v>
      </c>
      <c r="O27" s="78"/>
      <c r="P27" s="77" t="s">
        <v>52</v>
      </c>
      <c r="Q27" s="78"/>
      <c r="R27" s="77" t="s">
        <v>53</v>
      </c>
      <c r="S27" s="78"/>
      <c r="T27" s="77" t="s">
        <v>54</v>
      </c>
      <c r="U27" s="78"/>
      <c r="V27" s="77" t="s">
        <v>55</v>
      </c>
      <c r="W27" s="78"/>
      <c r="X27" s="77" t="s">
        <v>56</v>
      </c>
      <c r="Y27" s="78"/>
      <c r="Z27" s="77" t="s">
        <v>57</v>
      </c>
      <c r="AA27" s="78"/>
    </row>
    <row r="28" spans="1:27" x14ac:dyDescent="0.25">
      <c r="A28" s="67" t="s">
        <v>4</v>
      </c>
      <c r="B28" s="70" t="s">
        <v>5</v>
      </c>
      <c r="C28" s="82"/>
      <c r="D28" s="85" t="s">
        <v>34</v>
      </c>
      <c r="E28" s="86"/>
      <c r="F28" s="73" t="s">
        <v>35</v>
      </c>
      <c r="G28" s="74"/>
      <c r="H28" s="73" t="s">
        <v>36</v>
      </c>
      <c r="I28" s="74"/>
      <c r="J28" s="73" t="s">
        <v>37</v>
      </c>
      <c r="K28" s="74"/>
      <c r="L28" s="73" t="s">
        <v>38</v>
      </c>
      <c r="M28" s="74"/>
      <c r="N28" s="73" t="s">
        <v>39</v>
      </c>
      <c r="O28" s="74"/>
      <c r="P28" s="85" t="s">
        <v>40</v>
      </c>
      <c r="Q28" s="86"/>
      <c r="R28" s="85" t="s">
        <v>41</v>
      </c>
      <c r="S28" s="86"/>
      <c r="T28" s="73" t="s">
        <v>42</v>
      </c>
      <c r="U28" s="74"/>
      <c r="V28" s="73" t="s">
        <v>43</v>
      </c>
      <c r="W28" s="74"/>
      <c r="X28" s="73" t="s">
        <v>44</v>
      </c>
      <c r="Y28" s="74"/>
      <c r="Z28" s="73" t="s">
        <v>45</v>
      </c>
      <c r="AA28" s="74"/>
    </row>
    <row r="29" spans="1:27" ht="8.25" customHeight="1" x14ac:dyDescent="0.25">
      <c r="A29" s="68"/>
      <c r="B29" s="71"/>
      <c r="C29" s="83"/>
      <c r="D29" s="87"/>
      <c r="E29" s="88"/>
      <c r="F29" s="75"/>
      <c r="G29" s="76"/>
      <c r="H29" s="75"/>
      <c r="I29" s="76"/>
      <c r="J29" s="75"/>
      <c r="K29" s="76"/>
      <c r="L29" s="75"/>
      <c r="M29" s="76"/>
      <c r="N29" s="75"/>
      <c r="O29" s="76"/>
      <c r="P29" s="87"/>
      <c r="Q29" s="88"/>
      <c r="R29" s="87"/>
      <c r="S29" s="88"/>
      <c r="T29" s="75"/>
      <c r="U29" s="76"/>
      <c r="V29" s="75"/>
      <c r="W29" s="76"/>
      <c r="X29" s="75"/>
      <c r="Y29" s="76"/>
      <c r="Z29" s="75"/>
      <c r="AA29" s="76"/>
    </row>
    <row r="30" spans="1:27" ht="15.75" thickBot="1" x14ac:dyDescent="0.3">
      <c r="A30" s="69"/>
      <c r="B30" s="72"/>
      <c r="C30" s="84"/>
      <c r="D30" s="5" t="s">
        <v>19</v>
      </c>
      <c r="E30" s="6" t="s">
        <v>20</v>
      </c>
      <c r="F30" s="7" t="s">
        <v>19</v>
      </c>
      <c r="G30" s="8" t="s">
        <v>20</v>
      </c>
      <c r="H30" s="5" t="s">
        <v>19</v>
      </c>
      <c r="I30" s="6" t="s">
        <v>20</v>
      </c>
      <c r="J30" s="7" t="s">
        <v>19</v>
      </c>
      <c r="K30" s="8" t="s">
        <v>20</v>
      </c>
      <c r="L30" s="5" t="s">
        <v>19</v>
      </c>
      <c r="M30" s="6" t="s">
        <v>20</v>
      </c>
      <c r="N30" s="7" t="s">
        <v>19</v>
      </c>
      <c r="O30" s="8" t="s">
        <v>20</v>
      </c>
      <c r="P30" s="5" t="s">
        <v>19</v>
      </c>
      <c r="Q30" s="6" t="s">
        <v>20</v>
      </c>
      <c r="R30" s="7" t="s">
        <v>19</v>
      </c>
      <c r="S30" s="8" t="s">
        <v>20</v>
      </c>
      <c r="T30" s="5" t="s">
        <v>19</v>
      </c>
      <c r="U30" s="6" t="s">
        <v>20</v>
      </c>
      <c r="V30" s="7" t="s">
        <v>19</v>
      </c>
      <c r="W30" s="8" t="s">
        <v>20</v>
      </c>
      <c r="X30" s="5" t="s">
        <v>19</v>
      </c>
      <c r="Y30" s="6" t="s">
        <v>20</v>
      </c>
      <c r="Z30" s="7" t="s">
        <v>19</v>
      </c>
      <c r="AA30" s="8" t="s">
        <v>20</v>
      </c>
    </row>
    <row r="31" spans="1:27" ht="15" customHeight="1" x14ac:dyDescent="0.25">
      <c r="A31" s="43" t="str">
        <f>A8</f>
        <v/>
      </c>
      <c r="B31" s="44">
        <f t="shared" ref="B31:B47" si="1">B8</f>
        <v>0</v>
      </c>
      <c r="C31" s="61"/>
      <c r="D31" s="25"/>
      <c r="E31" s="26"/>
      <c r="F31" s="23"/>
      <c r="G31" s="24"/>
      <c r="H31" s="25"/>
      <c r="I31" s="26"/>
      <c r="J31" s="23"/>
      <c r="K31" s="24"/>
      <c r="L31" s="25"/>
      <c r="M31" s="26"/>
      <c r="N31" s="23"/>
      <c r="O31" s="24"/>
      <c r="P31" s="25"/>
      <c r="Q31" s="26"/>
      <c r="R31" s="23"/>
      <c r="S31" s="24"/>
      <c r="T31" s="25"/>
      <c r="U31" s="26"/>
      <c r="V31" s="23"/>
      <c r="W31" s="24"/>
      <c r="X31" s="25"/>
      <c r="Y31" s="26"/>
      <c r="Z31" s="23"/>
      <c r="AA31" s="24"/>
    </row>
    <row r="32" spans="1:27" ht="15" customHeight="1" x14ac:dyDescent="0.25">
      <c r="A32" s="50" t="str">
        <f t="shared" ref="A32:A47" si="2">A9</f>
        <v/>
      </c>
      <c r="B32" s="45">
        <f t="shared" si="1"/>
        <v>0</v>
      </c>
      <c r="C32" s="62"/>
      <c r="D32" s="33"/>
      <c r="E32" s="34"/>
      <c r="F32" s="31"/>
      <c r="G32" s="32"/>
      <c r="H32" s="33"/>
      <c r="I32" s="34"/>
      <c r="J32" s="31"/>
      <c r="K32" s="32"/>
      <c r="L32" s="33"/>
      <c r="M32" s="34"/>
      <c r="N32" s="31"/>
      <c r="O32" s="32"/>
      <c r="P32" s="33"/>
      <c r="Q32" s="34"/>
      <c r="R32" s="31"/>
      <c r="S32" s="32"/>
      <c r="T32" s="33"/>
      <c r="U32" s="34"/>
      <c r="V32" s="31"/>
      <c r="W32" s="32"/>
      <c r="X32" s="33"/>
      <c r="Y32" s="34"/>
      <c r="Z32" s="31"/>
      <c r="AA32" s="32"/>
    </row>
    <row r="33" spans="1:27" ht="15" customHeight="1" x14ac:dyDescent="0.25">
      <c r="A33" s="50" t="str">
        <f t="shared" si="2"/>
        <v/>
      </c>
      <c r="B33" s="45">
        <f t="shared" si="1"/>
        <v>0</v>
      </c>
      <c r="C33" s="62"/>
      <c r="D33" s="33"/>
      <c r="E33" s="34"/>
      <c r="F33" s="31"/>
      <c r="G33" s="32"/>
      <c r="H33" s="33"/>
      <c r="I33" s="34"/>
      <c r="J33" s="31"/>
      <c r="K33" s="32"/>
      <c r="L33" s="33"/>
      <c r="M33" s="34"/>
      <c r="N33" s="31"/>
      <c r="O33" s="32"/>
      <c r="P33" s="33"/>
      <c r="Q33" s="34"/>
      <c r="R33" s="31"/>
      <c r="S33" s="32"/>
      <c r="T33" s="33"/>
      <c r="U33" s="34"/>
      <c r="V33" s="31"/>
      <c r="W33" s="32"/>
      <c r="X33" s="33"/>
      <c r="Y33" s="34"/>
      <c r="Z33" s="31"/>
      <c r="AA33" s="32"/>
    </row>
    <row r="34" spans="1:27" ht="15" customHeight="1" x14ac:dyDescent="0.25">
      <c r="A34" s="50" t="str">
        <f t="shared" si="2"/>
        <v/>
      </c>
      <c r="B34" s="45">
        <f t="shared" si="1"/>
        <v>0</v>
      </c>
      <c r="C34" s="62"/>
      <c r="D34" s="33"/>
      <c r="E34" s="34"/>
      <c r="F34" s="31"/>
      <c r="G34" s="32"/>
      <c r="H34" s="33"/>
      <c r="I34" s="34"/>
      <c r="J34" s="31"/>
      <c r="K34" s="32"/>
      <c r="L34" s="33"/>
      <c r="M34" s="34"/>
      <c r="N34" s="31"/>
      <c r="O34" s="32"/>
      <c r="P34" s="33"/>
      <c r="Q34" s="34"/>
      <c r="R34" s="31"/>
      <c r="S34" s="32"/>
      <c r="T34" s="33"/>
      <c r="U34" s="34"/>
      <c r="V34" s="31"/>
      <c r="W34" s="32"/>
      <c r="X34" s="33"/>
      <c r="Y34" s="34"/>
      <c r="Z34" s="31"/>
      <c r="AA34" s="32"/>
    </row>
    <row r="35" spans="1:27" ht="15" customHeight="1" x14ac:dyDescent="0.25">
      <c r="A35" s="50" t="str">
        <f t="shared" si="2"/>
        <v/>
      </c>
      <c r="B35" s="45">
        <f t="shared" si="1"/>
        <v>0</v>
      </c>
      <c r="C35" s="62"/>
      <c r="D35" s="33"/>
      <c r="E35" s="34"/>
      <c r="F35" s="31"/>
      <c r="G35" s="32"/>
      <c r="H35" s="33"/>
      <c r="I35" s="34"/>
      <c r="J35" s="31"/>
      <c r="K35" s="32"/>
      <c r="L35" s="33"/>
      <c r="M35" s="34"/>
      <c r="N35" s="31"/>
      <c r="O35" s="32"/>
      <c r="P35" s="33"/>
      <c r="Q35" s="34"/>
      <c r="R35" s="31"/>
      <c r="S35" s="32"/>
      <c r="T35" s="33"/>
      <c r="U35" s="34"/>
      <c r="V35" s="31"/>
      <c r="W35" s="32"/>
      <c r="X35" s="33"/>
      <c r="Y35" s="34"/>
      <c r="Z35" s="31"/>
      <c r="AA35" s="32"/>
    </row>
    <row r="36" spans="1:27" ht="15" customHeight="1" x14ac:dyDescent="0.25">
      <c r="A36" s="50" t="str">
        <f t="shared" si="2"/>
        <v/>
      </c>
      <c r="B36" s="45">
        <f t="shared" si="1"/>
        <v>0</v>
      </c>
      <c r="C36" s="62"/>
      <c r="D36" s="33"/>
      <c r="E36" s="34"/>
      <c r="F36" s="31"/>
      <c r="G36" s="32"/>
      <c r="H36" s="33"/>
      <c r="I36" s="34"/>
      <c r="J36" s="31"/>
      <c r="K36" s="32"/>
      <c r="L36" s="33"/>
      <c r="M36" s="34"/>
      <c r="N36" s="31"/>
      <c r="O36" s="32"/>
      <c r="P36" s="33"/>
      <c r="Q36" s="34"/>
      <c r="R36" s="31"/>
      <c r="S36" s="32"/>
      <c r="T36" s="33"/>
      <c r="U36" s="34"/>
      <c r="V36" s="31"/>
      <c r="W36" s="32"/>
      <c r="X36" s="33"/>
      <c r="Y36" s="34"/>
      <c r="Z36" s="31"/>
      <c r="AA36" s="32"/>
    </row>
    <row r="37" spans="1:27" ht="15" customHeight="1" x14ac:dyDescent="0.25">
      <c r="A37" s="50" t="str">
        <f t="shared" si="2"/>
        <v/>
      </c>
      <c r="B37" s="45">
        <f t="shared" si="1"/>
        <v>0</v>
      </c>
      <c r="C37" s="62"/>
      <c r="D37" s="33"/>
      <c r="E37" s="34"/>
      <c r="F37" s="31"/>
      <c r="G37" s="32"/>
      <c r="H37" s="33"/>
      <c r="I37" s="34"/>
      <c r="J37" s="31"/>
      <c r="K37" s="32"/>
      <c r="L37" s="33"/>
      <c r="M37" s="34"/>
      <c r="N37" s="31"/>
      <c r="O37" s="32"/>
      <c r="P37" s="33"/>
      <c r="Q37" s="34"/>
      <c r="R37" s="31"/>
      <c r="S37" s="32"/>
      <c r="T37" s="33"/>
      <c r="U37" s="34"/>
      <c r="V37" s="31"/>
      <c r="W37" s="32"/>
      <c r="X37" s="33"/>
      <c r="Y37" s="34"/>
      <c r="Z37" s="31"/>
      <c r="AA37" s="32"/>
    </row>
    <row r="38" spans="1:27" ht="15" customHeight="1" x14ac:dyDescent="0.25">
      <c r="A38" s="50" t="str">
        <f t="shared" si="2"/>
        <v/>
      </c>
      <c r="B38" s="45">
        <f t="shared" si="1"/>
        <v>0</v>
      </c>
      <c r="C38" s="62"/>
      <c r="D38" s="33"/>
      <c r="E38" s="34"/>
      <c r="F38" s="31"/>
      <c r="G38" s="32"/>
      <c r="H38" s="33"/>
      <c r="I38" s="34"/>
      <c r="J38" s="31"/>
      <c r="K38" s="32"/>
      <c r="L38" s="33"/>
      <c r="M38" s="34"/>
      <c r="N38" s="31"/>
      <c r="O38" s="32"/>
      <c r="P38" s="33"/>
      <c r="Q38" s="34"/>
      <c r="R38" s="31"/>
      <c r="S38" s="32"/>
      <c r="T38" s="33"/>
      <c r="U38" s="34"/>
      <c r="V38" s="31"/>
      <c r="W38" s="32"/>
      <c r="X38" s="33"/>
      <c r="Y38" s="34"/>
      <c r="Z38" s="31"/>
      <c r="AA38" s="32"/>
    </row>
    <row r="39" spans="1:27" ht="15" customHeight="1" x14ac:dyDescent="0.25">
      <c r="A39" s="50" t="str">
        <f t="shared" si="2"/>
        <v/>
      </c>
      <c r="B39" s="45">
        <f t="shared" si="1"/>
        <v>0</v>
      </c>
      <c r="C39" s="62"/>
      <c r="D39" s="33"/>
      <c r="E39" s="34"/>
      <c r="F39" s="31"/>
      <c r="G39" s="32"/>
      <c r="H39" s="33"/>
      <c r="I39" s="34"/>
      <c r="J39" s="31"/>
      <c r="K39" s="32"/>
      <c r="L39" s="33"/>
      <c r="M39" s="34"/>
      <c r="N39" s="31"/>
      <c r="O39" s="32"/>
      <c r="P39" s="33"/>
      <c r="Q39" s="34"/>
      <c r="R39" s="31"/>
      <c r="S39" s="32"/>
      <c r="T39" s="33"/>
      <c r="U39" s="34"/>
      <c r="V39" s="31"/>
      <c r="W39" s="32"/>
      <c r="X39" s="33"/>
      <c r="Y39" s="34"/>
      <c r="Z39" s="31"/>
      <c r="AA39" s="32"/>
    </row>
    <row r="40" spans="1:27" ht="15" customHeight="1" x14ac:dyDescent="0.25">
      <c r="A40" s="50" t="str">
        <f t="shared" si="2"/>
        <v/>
      </c>
      <c r="B40" s="45">
        <f t="shared" si="1"/>
        <v>0</v>
      </c>
      <c r="C40" s="62"/>
      <c r="D40" s="33"/>
      <c r="E40" s="34"/>
      <c r="F40" s="31"/>
      <c r="G40" s="32"/>
      <c r="H40" s="33"/>
      <c r="I40" s="34"/>
      <c r="J40" s="31"/>
      <c r="K40" s="32"/>
      <c r="L40" s="33"/>
      <c r="M40" s="34"/>
      <c r="N40" s="31"/>
      <c r="O40" s="32"/>
      <c r="P40" s="33"/>
      <c r="Q40" s="34"/>
      <c r="R40" s="31"/>
      <c r="S40" s="32"/>
      <c r="T40" s="33"/>
      <c r="U40" s="34"/>
      <c r="V40" s="31"/>
      <c r="W40" s="32"/>
      <c r="X40" s="33"/>
      <c r="Y40" s="34"/>
      <c r="Z40" s="31"/>
      <c r="AA40" s="32"/>
    </row>
    <row r="41" spans="1:27" ht="15" customHeight="1" x14ac:dyDescent="0.25">
      <c r="A41" s="50" t="str">
        <f t="shared" si="2"/>
        <v/>
      </c>
      <c r="B41" s="45">
        <f t="shared" si="1"/>
        <v>0</v>
      </c>
      <c r="C41" s="62"/>
      <c r="D41" s="33"/>
      <c r="E41" s="34"/>
      <c r="F41" s="31"/>
      <c r="G41" s="32"/>
      <c r="H41" s="33"/>
      <c r="I41" s="34"/>
      <c r="J41" s="31"/>
      <c r="K41" s="32"/>
      <c r="L41" s="33"/>
      <c r="M41" s="34"/>
      <c r="N41" s="31"/>
      <c r="O41" s="32"/>
      <c r="P41" s="33"/>
      <c r="Q41" s="34"/>
      <c r="R41" s="31"/>
      <c r="S41" s="32"/>
      <c r="T41" s="33"/>
      <c r="U41" s="34"/>
      <c r="V41" s="31"/>
      <c r="W41" s="32"/>
      <c r="X41" s="33"/>
      <c r="Y41" s="34"/>
      <c r="Z41" s="31"/>
      <c r="AA41" s="32"/>
    </row>
    <row r="42" spans="1:27" ht="15" customHeight="1" x14ac:dyDescent="0.25">
      <c r="A42" s="50" t="str">
        <f t="shared" si="2"/>
        <v/>
      </c>
      <c r="B42" s="45">
        <f t="shared" si="1"/>
        <v>0</v>
      </c>
      <c r="C42" s="62"/>
      <c r="D42" s="33"/>
      <c r="E42" s="34"/>
      <c r="F42" s="31"/>
      <c r="G42" s="32"/>
      <c r="H42" s="33"/>
      <c r="I42" s="34"/>
      <c r="J42" s="31"/>
      <c r="K42" s="32"/>
      <c r="L42" s="33"/>
      <c r="M42" s="34"/>
      <c r="N42" s="31"/>
      <c r="O42" s="32"/>
      <c r="P42" s="33"/>
      <c r="Q42" s="34"/>
      <c r="R42" s="31"/>
      <c r="S42" s="32"/>
      <c r="T42" s="33"/>
      <c r="U42" s="34"/>
      <c r="V42" s="31"/>
      <c r="W42" s="32"/>
      <c r="X42" s="33"/>
      <c r="Y42" s="34"/>
      <c r="Z42" s="31"/>
      <c r="AA42" s="32"/>
    </row>
    <row r="43" spans="1:27" ht="15" customHeight="1" x14ac:dyDescent="0.25">
      <c r="A43" s="50" t="str">
        <f t="shared" si="2"/>
        <v/>
      </c>
      <c r="B43" s="45">
        <f t="shared" si="1"/>
        <v>0</v>
      </c>
      <c r="C43" s="62"/>
      <c r="D43" s="33"/>
      <c r="E43" s="34"/>
      <c r="F43" s="31"/>
      <c r="G43" s="32"/>
      <c r="H43" s="33"/>
      <c r="I43" s="34"/>
      <c r="J43" s="31"/>
      <c r="K43" s="32"/>
      <c r="L43" s="33"/>
      <c r="M43" s="34"/>
      <c r="N43" s="31"/>
      <c r="O43" s="32"/>
      <c r="P43" s="33"/>
      <c r="Q43" s="34"/>
      <c r="R43" s="31"/>
      <c r="S43" s="32"/>
      <c r="T43" s="33"/>
      <c r="U43" s="34"/>
      <c r="V43" s="31"/>
      <c r="W43" s="32"/>
      <c r="X43" s="33"/>
      <c r="Y43" s="34"/>
      <c r="Z43" s="31"/>
      <c r="AA43" s="32"/>
    </row>
    <row r="44" spans="1:27" ht="15" customHeight="1" x14ac:dyDescent="0.25">
      <c r="A44" s="50" t="str">
        <f t="shared" si="2"/>
        <v/>
      </c>
      <c r="B44" s="45">
        <f t="shared" si="1"/>
        <v>0</v>
      </c>
      <c r="C44" s="62"/>
      <c r="D44" s="33"/>
      <c r="E44" s="34"/>
      <c r="F44" s="31"/>
      <c r="G44" s="32"/>
      <c r="H44" s="33"/>
      <c r="I44" s="34"/>
      <c r="J44" s="31"/>
      <c r="K44" s="32"/>
      <c r="L44" s="33"/>
      <c r="M44" s="34"/>
      <c r="N44" s="31"/>
      <c r="O44" s="32"/>
      <c r="P44" s="33"/>
      <c r="Q44" s="34"/>
      <c r="R44" s="31"/>
      <c r="S44" s="32"/>
      <c r="T44" s="33"/>
      <c r="U44" s="34"/>
      <c r="V44" s="31"/>
      <c r="W44" s="32"/>
      <c r="X44" s="33"/>
      <c r="Y44" s="34"/>
      <c r="Z44" s="31"/>
      <c r="AA44" s="32"/>
    </row>
    <row r="45" spans="1:27" ht="15" customHeight="1" x14ac:dyDescent="0.25">
      <c r="A45" s="50" t="str">
        <f t="shared" si="2"/>
        <v/>
      </c>
      <c r="B45" s="45">
        <f t="shared" si="1"/>
        <v>0</v>
      </c>
      <c r="C45" s="62"/>
      <c r="D45" s="33"/>
      <c r="E45" s="34"/>
      <c r="F45" s="31"/>
      <c r="G45" s="32"/>
      <c r="H45" s="33"/>
      <c r="I45" s="34"/>
      <c r="J45" s="31"/>
      <c r="K45" s="32"/>
      <c r="L45" s="33"/>
      <c r="M45" s="34"/>
      <c r="N45" s="31"/>
      <c r="O45" s="32"/>
      <c r="P45" s="33"/>
      <c r="Q45" s="34"/>
      <c r="R45" s="31"/>
      <c r="S45" s="32"/>
      <c r="T45" s="33"/>
      <c r="U45" s="34"/>
      <c r="V45" s="31"/>
      <c r="W45" s="32"/>
      <c r="X45" s="33"/>
      <c r="Y45" s="34"/>
      <c r="Z45" s="31"/>
      <c r="AA45" s="32"/>
    </row>
    <row r="46" spans="1:27" ht="15" customHeight="1" x14ac:dyDescent="0.25">
      <c r="A46" s="50" t="str">
        <f t="shared" si="2"/>
        <v/>
      </c>
      <c r="B46" s="45">
        <f t="shared" si="1"/>
        <v>0</v>
      </c>
      <c r="C46" s="62"/>
      <c r="D46" s="33"/>
      <c r="E46" s="34"/>
      <c r="F46" s="31"/>
      <c r="G46" s="32"/>
      <c r="H46" s="33"/>
      <c r="I46" s="34"/>
      <c r="J46" s="31"/>
      <c r="K46" s="32"/>
      <c r="L46" s="33"/>
      <c r="M46" s="34"/>
      <c r="N46" s="31"/>
      <c r="O46" s="32"/>
      <c r="P46" s="33"/>
      <c r="Q46" s="34"/>
      <c r="R46" s="31"/>
      <c r="S46" s="32"/>
      <c r="T46" s="33"/>
      <c r="U46" s="34"/>
      <c r="V46" s="31"/>
      <c r="W46" s="32"/>
      <c r="X46" s="33"/>
      <c r="Y46" s="34"/>
      <c r="Z46" s="31"/>
      <c r="AA46" s="32"/>
    </row>
    <row r="47" spans="1:27" ht="15" customHeight="1" thickBot="1" x14ac:dyDescent="0.3">
      <c r="A47" s="49" t="str">
        <f t="shared" si="2"/>
        <v/>
      </c>
      <c r="B47" s="46">
        <f t="shared" si="1"/>
        <v>0</v>
      </c>
      <c r="C47" s="63"/>
      <c r="D47" s="41"/>
      <c r="E47" s="42"/>
      <c r="F47" s="39"/>
      <c r="G47" s="40"/>
      <c r="H47" s="41"/>
      <c r="I47" s="42"/>
      <c r="J47" s="39"/>
      <c r="K47" s="40"/>
      <c r="L47" s="41"/>
      <c r="M47" s="42"/>
      <c r="N47" s="39"/>
      <c r="O47" s="40"/>
      <c r="P47" s="41"/>
      <c r="Q47" s="42"/>
      <c r="R47" s="39"/>
      <c r="S47" s="40"/>
      <c r="T47" s="41"/>
      <c r="U47" s="42"/>
      <c r="V47" s="39"/>
      <c r="W47" s="40"/>
      <c r="X47" s="41"/>
      <c r="Y47" s="42"/>
      <c r="Z47" s="39"/>
      <c r="AA47" s="40"/>
    </row>
    <row r="48" spans="1:27" ht="15" customHeight="1" thickBot="1" x14ac:dyDescent="0.3">
      <c r="A48" s="94" t="s">
        <v>33</v>
      </c>
      <c r="B48" s="95"/>
      <c r="C48" s="64"/>
      <c r="D48" s="13">
        <f>SUM(D31:D47)</f>
        <v>0</v>
      </c>
      <c r="E48" s="14">
        <f t="shared" ref="E48:AA48" si="3">SUM(E31:E47)</f>
        <v>0</v>
      </c>
      <c r="F48" s="15">
        <f t="shared" si="3"/>
        <v>0</v>
      </c>
      <c r="G48" s="14">
        <f t="shared" si="3"/>
        <v>0</v>
      </c>
      <c r="H48" s="15">
        <f t="shared" si="3"/>
        <v>0</v>
      </c>
      <c r="I48" s="14">
        <f t="shared" si="3"/>
        <v>0</v>
      </c>
      <c r="J48" s="15">
        <f t="shared" si="3"/>
        <v>0</v>
      </c>
      <c r="K48" s="14">
        <f t="shared" si="3"/>
        <v>0</v>
      </c>
      <c r="L48" s="15">
        <f t="shared" si="3"/>
        <v>0</v>
      </c>
      <c r="M48" s="14">
        <f t="shared" si="3"/>
        <v>0</v>
      </c>
      <c r="N48" s="15">
        <f t="shared" si="3"/>
        <v>0</v>
      </c>
      <c r="O48" s="14">
        <f t="shared" si="3"/>
        <v>0</v>
      </c>
      <c r="P48" s="15">
        <f t="shared" si="3"/>
        <v>0</v>
      </c>
      <c r="Q48" s="14">
        <f t="shared" si="3"/>
        <v>0</v>
      </c>
      <c r="R48" s="15">
        <f t="shared" si="3"/>
        <v>0</v>
      </c>
      <c r="S48" s="14">
        <f t="shared" si="3"/>
        <v>0</v>
      </c>
      <c r="T48" s="15">
        <f t="shared" si="3"/>
        <v>0</v>
      </c>
      <c r="U48" s="14">
        <f t="shared" si="3"/>
        <v>0</v>
      </c>
      <c r="V48" s="15">
        <f t="shared" si="3"/>
        <v>0</v>
      </c>
      <c r="W48" s="14">
        <f t="shared" si="3"/>
        <v>0</v>
      </c>
      <c r="X48" s="15">
        <f t="shared" si="3"/>
        <v>0</v>
      </c>
      <c r="Y48" s="14">
        <f t="shared" si="3"/>
        <v>0</v>
      </c>
      <c r="Z48" s="15">
        <f t="shared" si="3"/>
        <v>0</v>
      </c>
      <c r="AA48" s="16">
        <f t="shared" si="3"/>
        <v>0</v>
      </c>
    </row>
    <row r="49" spans="20:27" ht="15" customHeight="1" thickBot="1" x14ac:dyDescent="0.3">
      <c r="T49" s="89" t="s">
        <v>33</v>
      </c>
      <c r="U49" s="90"/>
      <c r="V49" s="91">
        <f>D25+F25+H25+J25+L25+N25+P25+R25+T25+V25+X25+Z25+D48+F48+H48+J48+L48+N48+P48+R48+T48+V48+X48+Z48</f>
        <v>0</v>
      </c>
      <c r="W49" s="92"/>
      <c r="X49" s="17" t="s">
        <v>19</v>
      </c>
      <c r="Y49" s="93">
        <f>E25+G25+I25+K25+M25+O25+Q25+S25+U25+W25+Y25+AA25+E48+G48+I48+K48+M48+O48+Q48+S48+U48+W48+Y48+AA48</f>
        <v>0</v>
      </c>
      <c r="Z49" s="92"/>
      <c r="AA49" s="18" t="s">
        <v>20</v>
      </c>
    </row>
  </sheetData>
  <sheetProtection algorithmName="SHA-512" hashValue="MntJyXtnAiPq8fZXqEGMvuSabgx61juaGK1hHcLiEZR+D5T15lRRo1MEHpu4q6zawrwYfV0g63kPYU+F/9P5OQ==" saltValue="zQRswKCh8ZL4UeXiV6P6Lg==" spinCount="100000" sheet="1" selectLockedCells="1"/>
  <mergeCells count="65">
    <mergeCell ref="A48:B48"/>
    <mergeCell ref="A25:B25"/>
    <mergeCell ref="G1:H2"/>
    <mergeCell ref="I1:O2"/>
    <mergeCell ref="X1:AA1"/>
    <mergeCell ref="X2:AA2"/>
    <mergeCell ref="V28:W29"/>
    <mergeCell ref="X28:Y29"/>
    <mergeCell ref="Z28:AA29"/>
    <mergeCell ref="T27:U27"/>
    <mergeCell ref="V27:W27"/>
    <mergeCell ref="X27:Y27"/>
    <mergeCell ref="Z27:AA27"/>
    <mergeCell ref="H28:I29"/>
    <mergeCell ref="Z5:AA6"/>
    <mergeCell ref="L27:M27"/>
    <mergeCell ref="N27:O27"/>
    <mergeCell ref="P27:Q27"/>
    <mergeCell ref="T49:U49"/>
    <mergeCell ref="V49:W49"/>
    <mergeCell ref="Y49:Z49"/>
    <mergeCell ref="T28:U29"/>
    <mergeCell ref="R27:S27"/>
    <mergeCell ref="J28:K29"/>
    <mergeCell ref="L28:M29"/>
    <mergeCell ref="N28:O29"/>
    <mergeCell ref="P28:Q29"/>
    <mergeCell ref="R28:S29"/>
    <mergeCell ref="A28:A30"/>
    <mergeCell ref="B28:B30"/>
    <mergeCell ref="C28:C30"/>
    <mergeCell ref="D28:E29"/>
    <mergeCell ref="F28:G29"/>
    <mergeCell ref="A27:B27"/>
    <mergeCell ref="D27:E27"/>
    <mergeCell ref="F27:G27"/>
    <mergeCell ref="H27:I27"/>
    <mergeCell ref="J27:K27"/>
    <mergeCell ref="L5:M6"/>
    <mergeCell ref="N5:O6"/>
    <mergeCell ref="P5:Q6"/>
    <mergeCell ref="R5:S6"/>
    <mergeCell ref="R4:S4"/>
    <mergeCell ref="X5:Y6"/>
    <mergeCell ref="T5:U6"/>
    <mergeCell ref="V5:W6"/>
    <mergeCell ref="T4:U4"/>
    <mergeCell ref="V4:W4"/>
    <mergeCell ref="X4:Y4"/>
    <mergeCell ref="A4:B4"/>
    <mergeCell ref="A5:A7"/>
    <mergeCell ref="B5:B7"/>
    <mergeCell ref="J5:K6"/>
    <mergeCell ref="Z4:AA4"/>
    <mergeCell ref="C5:C7"/>
    <mergeCell ref="D5:E6"/>
    <mergeCell ref="F5:G6"/>
    <mergeCell ref="H5:I6"/>
    <mergeCell ref="D4:E4"/>
    <mergeCell ref="F4:G4"/>
    <mergeCell ref="H4:I4"/>
    <mergeCell ref="J4:K4"/>
    <mergeCell ref="L4:M4"/>
    <mergeCell ref="N4:O4"/>
    <mergeCell ref="P4:Q4"/>
  </mergeCells>
  <conditionalFormatting sqref="C25:AA25">
    <cfRule type="cellIs" dxfId="4" priority="5" operator="equal">
      <formula>0</formula>
    </cfRule>
  </conditionalFormatting>
  <conditionalFormatting sqref="D48:AA48">
    <cfRule type="cellIs" dxfId="3" priority="4" operator="equal">
      <formula>0</formula>
    </cfRule>
  </conditionalFormatting>
  <conditionalFormatting sqref="A31:B47">
    <cfRule type="cellIs" dxfId="2" priority="1" operator="equal">
      <formula>0</formula>
    </cfRule>
    <cfRule type="cellIs" dxfId="1" priority="2" operator="equal">
      <formula>0</formula>
    </cfRule>
    <cfRule type="cellIs" dxfId="0" priority="3" operator="equal">
      <formula>0</formula>
    </cfRule>
  </conditionalFormatting>
  <printOptions horizontalCentered="1" verticalCentered="1"/>
  <pageMargins left="0" right="0" top="0" bottom="0" header="0" footer="0"/>
  <pageSetup paperSize="9" scale="83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991561D-CE54-40C4-8311-D2AA965266D4}">
          <x14:formula1>
            <xm:f>'REVÍRY SEZNAM'!$A$2:$A$327</xm:f>
          </x14:formula1>
          <xm:sqref>B8:B24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4856A-C5B4-48A9-9988-B6925322DB68}">
  <dimension ref="A1:C327"/>
  <sheetViews>
    <sheetView zoomScaleNormal="100" workbookViewId="0">
      <pane ySplit="1" topLeftCell="A5" activePane="bottomLeft" state="frozen"/>
      <selection pane="bottomLeft" activeCell="A14" sqref="A14"/>
    </sheetView>
  </sheetViews>
  <sheetFormatPr defaultRowHeight="15" x14ac:dyDescent="0.25"/>
  <cols>
    <col min="1" max="1" width="25.28515625" style="48" customWidth="1"/>
    <col min="2" max="2" width="9.140625" style="47"/>
    <col min="3" max="3" width="9.140625" style="1"/>
  </cols>
  <sheetData>
    <row r="1" spans="1:3" x14ac:dyDescent="0.25">
      <c r="A1" s="48" t="s">
        <v>5</v>
      </c>
      <c r="B1" s="47" t="s">
        <v>379</v>
      </c>
      <c r="C1" s="1" t="s">
        <v>380</v>
      </c>
    </row>
    <row r="2" spans="1:3" x14ac:dyDescent="0.25">
      <c r="A2" s="48" t="s">
        <v>60</v>
      </c>
      <c r="B2" s="47">
        <v>461200</v>
      </c>
    </row>
    <row r="3" spans="1:3" x14ac:dyDescent="0.25">
      <c r="A3" s="48" t="s">
        <v>61</v>
      </c>
      <c r="B3" s="47">
        <v>461209</v>
      </c>
    </row>
    <row r="4" spans="1:3" x14ac:dyDescent="0.25">
      <c r="A4" s="48" t="s">
        <v>62</v>
      </c>
      <c r="B4" s="47">
        <v>461001</v>
      </c>
    </row>
    <row r="5" spans="1:3" x14ac:dyDescent="0.25">
      <c r="A5" s="48" t="s">
        <v>63</v>
      </c>
      <c r="B5" s="47">
        <v>461180</v>
      </c>
    </row>
    <row r="6" spans="1:3" x14ac:dyDescent="0.25">
      <c r="A6" s="48" t="s">
        <v>64</v>
      </c>
      <c r="B6" s="47">
        <v>461218</v>
      </c>
    </row>
    <row r="7" spans="1:3" s="54" customFormat="1" x14ac:dyDescent="0.25">
      <c r="A7" s="51" t="s">
        <v>303</v>
      </c>
      <c r="B7" s="52">
        <v>463002</v>
      </c>
      <c r="C7" s="53" t="s">
        <v>304</v>
      </c>
    </row>
    <row r="8" spans="1:3" s="54" customFormat="1" x14ac:dyDescent="0.25">
      <c r="A8" s="51" t="s">
        <v>305</v>
      </c>
      <c r="B8" s="52">
        <v>463003</v>
      </c>
      <c r="C8" s="53" t="s">
        <v>304</v>
      </c>
    </row>
    <row r="9" spans="1:3" s="54" customFormat="1" x14ac:dyDescent="0.25">
      <c r="A9" s="51" t="s">
        <v>306</v>
      </c>
      <c r="B9" s="52">
        <v>463004</v>
      </c>
      <c r="C9" s="53" t="s">
        <v>304</v>
      </c>
    </row>
    <row r="10" spans="1:3" s="54" customFormat="1" x14ac:dyDescent="0.25">
      <c r="A10" s="51" t="s">
        <v>307</v>
      </c>
      <c r="B10" s="52">
        <v>463032</v>
      </c>
      <c r="C10" s="53" t="s">
        <v>304</v>
      </c>
    </row>
    <row r="11" spans="1:3" s="54" customFormat="1" x14ac:dyDescent="0.25">
      <c r="A11" s="51" t="s">
        <v>308</v>
      </c>
      <c r="B11" s="52">
        <v>463005</v>
      </c>
      <c r="C11" s="53" t="s">
        <v>304</v>
      </c>
    </row>
    <row r="12" spans="1:3" s="54" customFormat="1" x14ac:dyDescent="0.25">
      <c r="A12" s="51" t="s">
        <v>381</v>
      </c>
      <c r="B12" s="52">
        <v>463006</v>
      </c>
      <c r="C12" s="53" t="s">
        <v>304</v>
      </c>
    </row>
    <row r="13" spans="1:3" x14ac:dyDescent="0.25">
      <c r="A13" s="48" t="s">
        <v>65</v>
      </c>
      <c r="B13" s="47">
        <v>461188</v>
      </c>
    </row>
    <row r="14" spans="1:3" x14ac:dyDescent="0.25">
      <c r="A14" s="48" t="s">
        <v>66</v>
      </c>
      <c r="B14" s="47">
        <v>461004</v>
      </c>
    </row>
    <row r="15" spans="1:3" x14ac:dyDescent="0.25">
      <c r="A15" s="48" t="s">
        <v>67</v>
      </c>
      <c r="B15" s="47">
        <v>461005</v>
      </c>
    </row>
    <row r="16" spans="1:3" x14ac:dyDescent="0.25">
      <c r="A16" s="48" t="s">
        <v>68</v>
      </c>
      <c r="B16" s="47">
        <v>461195</v>
      </c>
    </row>
    <row r="17" spans="1:3" x14ac:dyDescent="0.25">
      <c r="A17" s="48" t="s">
        <v>69</v>
      </c>
      <c r="B17" s="47">
        <v>461162</v>
      </c>
    </row>
    <row r="18" spans="1:3" x14ac:dyDescent="0.25">
      <c r="A18" s="48" t="s">
        <v>70</v>
      </c>
      <c r="B18" s="47">
        <v>461006</v>
      </c>
    </row>
    <row r="19" spans="1:3" x14ac:dyDescent="0.25">
      <c r="A19" s="48" t="s">
        <v>71</v>
      </c>
      <c r="B19" s="47">
        <v>461007</v>
      </c>
    </row>
    <row r="20" spans="1:3" x14ac:dyDescent="0.25">
      <c r="A20" s="48" t="s">
        <v>72</v>
      </c>
      <c r="B20" s="47">
        <v>461008</v>
      </c>
    </row>
    <row r="21" spans="1:3" x14ac:dyDescent="0.25">
      <c r="A21" s="51" t="s">
        <v>309</v>
      </c>
      <c r="B21" s="52">
        <v>463008</v>
      </c>
      <c r="C21" s="53" t="s">
        <v>304</v>
      </c>
    </row>
    <row r="22" spans="1:3" x14ac:dyDescent="0.25">
      <c r="A22" s="51" t="s">
        <v>310</v>
      </c>
      <c r="B22" s="52">
        <v>463009</v>
      </c>
      <c r="C22" s="53" t="s">
        <v>304</v>
      </c>
    </row>
    <row r="23" spans="1:3" x14ac:dyDescent="0.25">
      <c r="A23" s="48" t="s">
        <v>111</v>
      </c>
      <c r="B23" s="47">
        <v>461009</v>
      </c>
    </row>
    <row r="24" spans="1:3" x14ac:dyDescent="0.25">
      <c r="A24" s="48" t="s">
        <v>73</v>
      </c>
      <c r="B24" s="47">
        <v>461316</v>
      </c>
    </row>
    <row r="25" spans="1:3" x14ac:dyDescent="0.25">
      <c r="A25" s="51" t="s">
        <v>311</v>
      </c>
      <c r="B25" s="52">
        <v>463010</v>
      </c>
      <c r="C25" s="53" t="s">
        <v>304</v>
      </c>
    </row>
    <row r="26" spans="1:3" x14ac:dyDescent="0.25">
      <c r="A26" s="48" t="s">
        <v>74</v>
      </c>
      <c r="B26" s="47">
        <v>461229</v>
      </c>
    </row>
    <row r="27" spans="1:3" x14ac:dyDescent="0.25">
      <c r="A27" s="51" t="s">
        <v>312</v>
      </c>
      <c r="B27" s="52">
        <v>463011</v>
      </c>
      <c r="C27" s="53" t="s">
        <v>304</v>
      </c>
    </row>
    <row r="28" spans="1:3" x14ac:dyDescent="0.25">
      <c r="A28" s="51" t="s">
        <v>313</v>
      </c>
      <c r="B28" s="52">
        <v>463012</v>
      </c>
      <c r="C28" s="53" t="s">
        <v>304</v>
      </c>
    </row>
    <row r="29" spans="1:3" x14ac:dyDescent="0.25">
      <c r="A29" s="48" t="s">
        <v>75</v>
      </c>
      <c r="B29" s="47">
        <v>461010</v>
      </c>
    </row>
    <row r="30" spans="1:3" x14ac:dyDescent="0.25">
      <c r="A30" s="48" t="s">
        <v>76</v>
      </c>
      <c r="B30" s="47">
        <v>461011</v>
      </c>
    </row>
    <row r="31" spans="1:3" x14ac:dyDescent="0.25">
      <c r="A31" s="48" t="s">
        <v>77</v>
      </c>
      <c r="B31" s="47">
        <v>461012</v>
      </c>
    </row>
    <row r="32" spans="1:3" x14ac:dyDescent="0.25">
      <c r="A32" s="48" t="s">
        <v>78</v>
      </c>
      <c r="B32" s="47">
        <v>461013</v>
      </c>
    </row>
    <row r="33" spans="1:3" x14ac:dyDescent="0.25">
      <c r="A33" s="48" t="s">
        <v>79</v>
      </c>
      <c r="B33" s="47">
        <v>461014</v>
      </c>
    </row>
    <row r="34" spans="1:3" x14ac:dyDescent="0.25">
      <c r="A34" s="48" t="s">
        <v>80</v>
      </c>
      <c r="B34" s="47">
        <v>461015</v>
      </c>
    </row>
    <row r="35" spans="1:3" x14ac:dyDescent="0.25">
      <c r="A35" s="48" t="s">
        <v>81</v>
      </c>
      <c r="B35" s="47">
        <v>461016</v>
      </c>
    </row>
    <row r="36" spans="1:3" x14ac:dyDescent="0.25">
      <c r="A36" s="51" t="s">
        <v>314</v>
      </c>
      <c r="B36" s="52">
        <v>463013</v>
      </c>
      <c r="C36" s="53" t="s">
        <v>304</v>
      </c>
    </row>
    <row r="37" spans="1:3" x14ac:dyDescent="0.25">
      <c r="A37" s="48" t="s">
        <v>82</v>
      </c>
      <c r="B37" s="47">
        <v>461017</v>
      </c>
    </row>
    <row r="38" spans="1:3" x14ac:dyDescent="0.25">
      <c r="A38" s="48" t="s">
        <v>83</v>
      </c>
      <c r="B38" s="47">
        <v>461018</v>
      </c>
    </row>
    <row r="39" spans="1:3" x14ac:dyDescent="0.25">
      <c r="A39" s="51" t="s">
        <v>382</v>
      </c>
      <c r="B39" s="52">
        <v>463014</v>
      </c>
      <c r="C39" s="53" t="s">
        <v>304</v>
      </c>
    </row>
    <row r="40" spans="1:3" x14ac:dyDescent="0.25">
      <c r="A40" s="51" t="s">
        <v>315</v>
      </c>
      <c r="B40" s="52">
        <v>463015</v>
      </c>
      <c r="C40" s="53" t="s">
        <v>304</v>
      </c>
    </row>
    <row r="41" spans="1:3" x14ac:dyDescent="0.25">
      <c r="A41" s="48" t="s">
        <v>84</v>
      </c>
      <c r="B41" s="47">
        <v>461019</v>
      </c>
    </row>
    <row r="42" spans="1:3" x14ac:dyDescent="0.25">
      <c r="A42" s="48" t="s">
        <v>85</v>
      </c>
      <c r="B42" s="47">
        <v>461020</v>
      </c>
    </row>
    <row r="43" spans="1:3" x14ac:dyDescent="0.25">
      <c r="A43" s="48" t="s">
        <v>86</v>
      </c>
      <c r="B43" s="47">
        <v>461021</v>
      </c>
    </row>
    <row r="44" spans="1:3" x14ac:dyDescent="0.25">
      <c r="A44" s="48" t="s">
        <v>87</v>
      </c>
      <c r="B44" s="47">
        <v>461022</v>
      </c>
    </row>
    <row r="45" spans="1:3" x14ac:dyDescent="0.25">
      <c r="A45" s="48" t="s">
        <v>88</v>
      </c>
      <c r="B45" s="47">
        <v>461023</v>
      </c>
    </row>
    <row r="46" spans="1:3" x14ac:dyDescent="0.25">
      <c r="A46" s="48" t="s">
        <v>89</v>
      </c>
      <c r="B46" s="47">
        <v>461158</v>
      </c>
    </row>
    <row r="47" spans="1:3" x14ac:dyDescent="0.25">
      <c r="A47" s="48" t="s">
        <v>90</v>
      </c>
      <c r="B47" s="47">
        <v>461159</v>
      </c>
    </row>
    <row r="48" spans="1:3" x14ac:dyDescent="0.25">
      <c r="A48" s="48" t="s">
        <v>91</v>
      </c>
      <c r="B48" s="47">
        <v>461199</v>
      </c>
    </row>
    <row r="49" spans="1:3" x14ac:dyDescent="0.25">
      <c r="A49" s="48" t="s">
        <v>92</v>
      </c>
      <c r="B49" s="47">
        <v>461176</v>
      </c>
    </row>
    <row r="50" spans="1:3" x14ac:dyDescent="0.25">
      <c r="A50" s="48" t="s">
        <v>93</v>
      </c>
      <c r="B50" s="47">
        <v>461324</v>
      </c>
    </row>
    <row r="51" spans="1:3" x14ac:dyDescent="0.25">
      <c r="A51" s="48" t="s">
        <v>94</v>
      </c>
      <c r="B51" s="47">
        <v>461326</v>
      </c>
    </row>
    <row r="52" spans="1:3" x14ac:dyDescent="0.25">
      <c r="A52" s="48" t="s">
        <v>95</v>
      </c>
      <c r="B52" s="47">
        <v>461318</v>
      </c>
    </row>
    <row r="53" spans="1:3" x14ac:dyDescent="0.25">
      <c r="A53" s="48" t="s">
        <v>96</v>
      </c>
      <c r="B53" s="47">
        <v>461024</v>
      </c>
    </row>
    <row r="54" spans="1:3" x14ac:dyDescent="0.25">
      <c r="A54" s="48" t="s">
        <v>97</v>
      </c>
      <c r="B54" s="47">
        <v>461025</v>
      </c>
    </row>
    <row r="55" spans="1:3" x14ac:dyDescent="0.25">
      <c r="A55" s="48" t="s">
        <v>98</v>
      </c>
      <c r="B55" s="47">
        <v>461026</v>
      </c>
    </row>
    <row r="56" spans="1:3" x14ac:dyDescent="0.25">
      <c r="A56" s="48" t="s">
        <v>99</v>
      </c>
      <c r="B56" s="47">
        <v>461027</v>
      </c>
    </row>
    <row r="57" spans="1:3" x14ac:dyDescent="0.25">
      <c r="A57" s="48" t="s">
        <v>298</v>
      </c>
      <c r="B57" s="47">
        <v>461184</v>
      </c>
    </row>
    <row r="58" spans="1:3" x14ac:dyDescent="0.25">
      <c r="A58" s="48" t="s">
        <v>100</v>
      </c>
      <c r="B58" s="47">
        <v>461028</v>
      </c>
    </row>
    <row r="59" spans="1:3" x14ac:dyDescent="0.25">
      <c r="A59" s="48" t="s">
        <v>101</v>
      </c>
      <c r="B59" s="47">
        <v>461029</v>
      </c>
    </row>
    <row r="60" spans="1:3" x14ac:dyDescent="0.25">
      <c r="A60" s="48" t="s">
        <v>102</v>
      </c>
      <c r="B60" s="47">
        <v>461030</v>
      </c>
    </row>
    <row r="61" spans="1:3" x14ac:dyDescent="0.25">
      <c r="A61" s="48" t="s">
        <v>103</v>
      </c>
      <c r="B61" s="47">
        <v>461031</v>
      </c>
    </row>
    <row r="62" spans="1:3" x14ac:dyDescent="0.25">
      <c r="A62" s="48" t="s">
        <v>104</v>
      </c>
      <c r="B62" s="47">
        <v>461196</v>
      </c>
    </row>
    <row r="63" spans="1:3" x14ac:dyDescent="0.25">
      <c r="A63" s="51" t="s">
        <v>316</v>
      </c>
      <c r="B63" s="52">
        <v>463017</v>
      </c>
      <c r="C63" s="53" t="s">
        <v>304</v>
      </c>
    </row>
    <row r="64" spans="1:3" x14ac:dyDescent="0.25">
      <c r="A64" s="51" t="s">
        <v>317</v>
      </c>
      <c r="B64" s="52">
        <v>463016</v>
      </c>
      <c r="C64" s="53" t="s">
        <v>304</v>
      </c>
    </row>
    <row r="65" spans="1:3" x14ac:dyDescent="0.25">
      <c r="A65" s="51" t="s">
        <v>318</v>
      </c>
      <c r="B65" s="52">
        <v>463018</v>
      </c>
      <c r="C65" s="53" t="s">
        <v>304</v>
      </c>
    </row>
    <row r="66" spans="1:3" x14ac:dyDescent="0.25">
      <c r="A66" s="51" t="s">
        <v>319</v>
      </c>
      <c r="B66" s="52">
        <v>463018</v>
      </c>
      <c r="C66" s="53" t="s">
        <v>304</v>
      </c>
    </row>
    <row r="67" spans="1:3" x14ac:dyDescent="0.25">
      <c r="A67" s="51" t="s">
        <v>320</v>
      </c>
      <c r="B67" s="52">
        <v>463018</v>
      </c>
      <c r="C67" s="53" t="s">
        <v>304</v>
      </c>
    </row>
    <row r="68" spans="1:3" x14ac:dyDescent="0.25">
      <c r="A68" s="51" t="s">
        <v>321</v>
      </c>
      <c r="B68" s="52">
        <v>463019</v>
      </c>
      <c r="C68" s="53" t="s">
        <v>304</v>
      </c>
    </row>
    <row r="69" spans="1:3" x14ac:dyDescent="0.25">
      <c r="A69" s="48" t="s">
        <v>105</v>
      </c>
      <c r="B69" s="47">
        <v>461032</v>
      </c>
    </row>
    <row r="70" spans="1:3" x14ac:dyDescent="0.25">
      <c r="A70" s="48" t="s">
        <v>106</v>
      </c>
      <c r="B70" s="47">
        <v>461033</v>
      </c>
    </row>
    <row r="71" spans="1:3" x14ac:dyDescent="0.25">
      <c r="A71" s="48" t="s">
        <v>107</v>
      </c>
      <c r="B71" s="47">
        <v>461034</v>
      </c>
    </row>
    <row r="72" spans="1:3" x14ac:dyDescent="0.25">
      <c r="A72" s="48" t="s">
        <v>108</v>
      </c>
      <c r="B72" s="47">
        <v>461198</v>
      </c>
    </row>
    <row r="73" spans="1:3" x14ac:dyDescent="0.25">
      <c r="A73" s="48" t="s">
        <v>109</v>
      </c>
      <c r="B73" s="47">
        <v>461219</v>
      </c>
    </row>
    <row r="74" spans="1:3" x14ac:dyDescent="0.25">
      <c r="A74" s="51" t="s">
        <v>322</v>
      </c>
      <c r="B74" s="52">
        <v>463020</v>
      </c>
      <c r="C74" s="53" t="s">
        <v>304</v>
      </c>
    </row>
    <row r="75" spans="1:3" x14ac:dyDescent="0.25">
      <c r="A75" s="51" t="s">
        <v>323</v>
      </c>
      <c r="B75" s="52">
        <v>463021</v>
      </c>
      <c r="C75" s="53" t="s">
        <v>304</v>
      </c>
    </row>
    <row r="76" spans="1:3" x14ac:dyDescent="0.25">
      <c r="A76" s="48" t="s">
        <v>299</v>
      </c>
      <c r="B76" s="47">
        <v>461233</v>
      </c>
    </row>
    <row r="77" spans="1:3" x14ac:dyDescent="0.25">
      <c r="A77" s="48" t="s">
        <v>110</v>
      </c>
      <c r="B77" s="47">
        <v>461035</v>
      </c>
    </row>
    <row r="78" spans="1:3" x14ac:dyDescent="0.25">
      <c r="A78" s="48" t="s">
        <v>113</v>
      </c>
      <c r="B78" s="47">
        <v>461221</v>
      </c>
    </row>
    <row r="79" spans="1:3" x14ac:dyDescent="0.25">
      <c r="A79" s="48" t="s">
        <v>112</v>
      </c>
      <c r="B79" s="47">
        <v>461036</v>
      </c>
    </row>
    <row r="80" spans="1:3" x14ac:dyDescent="0.25">
      <c r="A80" s="48" t="s">
        <v>114</v>
      </c>
      <c r="B80" s="47">
        <v>461165</v>
      </c>
    </row>
    <row r="81" spans="1:3" x14ac:dyDescent="0.25">
      <c r="A81" s="48" t="s">
        <v>115</v>
      </c>
      <c r="B81" s="47">
        <v>461206</v>
      </c>
    </row>
    <row r="82" spans="1:3" x14ac:dyDescent="0.25">
      <c r="A82" s="48" t="s">
        <v>116</v>
      </c>
      <c r="B82" s="47">
        <v>461037</v>
      </c>
    </row>
    <row r="83" spans="1:3" x14ac:dyDescent="0.25">
      <c r="A83" s="48" t="s">
        <v>117</v>
      </c>
      <c r="B83" s="47">
        <v>461038</v>
      </c>
    </row>
    <row r="84" spans="1:3" x14ac:dyDescent="0.25">
      <c r="A84" s="48" t="s">
        <v>118</v>
      </c>
      <c r="B84" s="47">
        <v>461309</v>
      </c>
    </row>
    <row r="85" spans="1:3" x14ac:dyDescent="0.25">
      <c r="A85" s="51" t="s">
        <v>324</v>
      </c>
      <c r="B85" s="52">
        <v>463022</v>
      </c>
      <c r="C85" s="53" t="s">
        <v>304</v>
      </c>
    </row>
    <row r="86" spans="1:3" x14ac:dyDescent="0.25">
      <c r="A86" s="48" t="s">
        <v>119</v>
      </c>
      <c r="B86" s="47">
        <v>461325</v>
      </c>
    </row>
    <row r="87" spans="1:3" x14ac:dyDescent="0.25">
      <c r="A87" s="48" t="s">
        <v>120</v>
      </c>
      <c r="B87" s="47">
        <v>461039</v>
      </c>
    </row>
    <row r="88" spans="1:3" x14ac:dyDescent="0.25">
      <c r="A88" s="51" t="s">
        <v>325</v>
      </c>
      <c r="B88" s="52">
        <v>463023</v>
      </c>
      <c r="C88" s="53" t="s">
        <v>304</v>
      </c>
    </row>
    <row r="89" spans="1:3" x14ac:dyDescent="0.25">
      <c r="A89" s="51" t="s">
        <v>326</v>
      </c>
      <c r="B89" s="52">
        <v>463024</v>
      </c>
      <c r="C89" s="53" t="s">
        <v>304</v>
      </c>
    </row>
    <row r="90" spans="1:3" x14ac:dyDescent="0.25">
      <c r="A90" s="51" t="s">
        <v>327</v>
      </c>
      <c r="B90" s="52">
        <v>463083</v>
      </c>
      <c r="C90" s="53" t="s">
        <v>304</v>
      </c>
    </row>
    <row r="91" spans="1:3" x14ac:dyDescent="0.25">
      <c r="A91" s="48" t="s">
        <v>121</v>
      </c>
      <c r="B91" s="47">
        <v>461323</v>
      </c>
    </row>
    <row r="92" spans="1:3" x14ac:dyDescent="0.25">
      <c r="A92" s="51" t="s">
        <v>328</v>
      </c>
      <c r="B92" s="52">
        <v>463025</v>
      </c>
      <c r="C92" s="53" t="s">
        <v>304</v>
      </c>
    </row>
    <row r="93" spans="1:3" x14ac:dyDescent="0.25">
      <c r="A93" s="51" t="s">
        <v>329</v>
      </c>
      <c r="B93" s="52">
        <v>463026</v>
      </c>
      <c r="C93" s="53" t="s">
        <v>304</v>
      </c>
    </row>
    <row r="94" spans="1:3" x14ac:dyDescent="0.25">
      <c r="A94" s="48" t="s">
        <v>122</v>
      </c>
      <c r="B94" s="47">
        <v>461041</v>
      </c>
    </row>
    <row r="95" spans="1:3" x14ac:dyDescent="0.25">
      <c r="A95" s="51" t="s">
        <v>330</v>
      </c>
      <c r="B95" s="52">
        <v>463048</v>
      </c>
      <c r="C95" s="53" t="s">
        <v>304</v>
      </c>
    </row>
    <row r="96" spans="1:3" x14ac:dyDescent="0.25">
      <c r="A96" s="48" t="s">
        <v>123</v>
      </c>
      <c r="B96" s="47">
        <v>461042</v>
      </c>
    </row>
    <row r="97" spans="1:2" x14ac:dyDescent="0.25">
      <c r="A97" s="48" t="s">
        <v>125</v>
      </c>
      <c r="B97" s="47">
        <v>461043</v>
      </c>
    </row>
    <row r="98" spans="1:2" x14ac:dyDescent="0.25">
      <c r="A98" s="48" t="s">
        <v>124</v>
      </c>
      <c r="B98" s="47">
        <v>461044</v>
      </c>
    </row>
    <row r="99" spans="1:2" x14ac:dyDescent="0.25">
      <c r="A99" s="48" t="s">
        <v>302</v>
      </c>
      <c r="B99" s="47">
        <v>461230</v>
      </c>
    </row>
    <row r="100" spans="1:2" x14ac:dyDescent="0.25">
      <c r="A100" s="48" t="s">
        <v>126</v>
      </c>
      <c r="B100" s="47">
        <v>461320</v>
      </c>
    </row>
    <row r="101" spans="1:2" x14ac:dyDescent="0.25">
      <c r="A101" s="48" t="s">
        <v>127</v>
      </c>
      <c r="B101" s="47">
        <v>461045</v>
      </c>
    </row>
    <row r="102" spans="1:2" x14ac:dyDescent="0.25">
      <c r="A102" s="48" t="s">
        <v>128</v>
      </c>
      <c r="B102" s="47">
        <v>461046</v>
      </c>
    </row>
    <row r="103" spans="1:2" x14ac:dyDescent="0.25">
      <c r="A103" s="48" t="s">
        <v>129</v>
      </c>
      <c r="B103" s="47">
        <v>461047</v>
      </c>
    </row>
    <row r="104" spans="1:2" x14ac:dyDescent="0.25">
      <c r="A104" s="48" t="s">
        <v>130</v>
      </c>
      <c r="B104" s="47">
        <v>461048</v>
      </c>
    </row>
    <row r="105" spans="1:2" x14ac:dyDescent="0.25">
      <c r="A105" s="48" t="s">
        <v>131</v>
      </c>
      <c r="B105" s="47">
        <v>461049</v>
      </c>
    </row>
    <row r="106" spans="1:2" x14ac:dyDescent="0.25">
      <c r="A106" s="48" t="s">
        <v>300</v>
      </c>
      <c r="B106" s="47">
        <v>461232</v>
      </c>
    </row>
    <row r="107" spans="1:2" x14ac:dyDescent="0.25">
      <c r="A107" s="48" t="s">
        <v>132</v>
      </c>
      <c r="B107" s="47">
        <v>461050</v>
      </c>
    </row>
    <row r="108" spans="1:2" x14ac:dyDescent="0.25">
      <c r="A108" s="48" t="s">
        <v>133</v>
      </c>
      <c r="B108" s="47">
        <v>461306</v>
      </c>
    </row>
    <row r="109" spans="1:2" x14ac:dyDescent="0.25">
      <c r="A109" s="48" t="s">
        <v>134</v>
      </c>
      <c r="B109" s="47">
        <v>461051</v>
      </c>
    </row>
    <row r="110" spans="1:2" x14ac:dyDescent="0.25">
      <c r="A110" s="48" t="s">
        <v>135</v>
      </c>
      <c r="B110" s="47">
        <v>461052</v>
      </c>
    </row>
    <row r="111" spans="1:2" x14ac:dyDescent="0.25">
      <c r="A111" s="48" t="s">
        <v>136</v>
      </c>
      <c r="B111" s="47">
        <v>461053</v>
      </c>
    </row>
    <row r="112" spans="1:2" x14ac:dyDescent="0.25">
      <c r="A112" s="48" t="s">
        <v>385</v>
      </c>
      <c r="B112" s="47">
        <v>461231</v>
      </c>
    </row>
    <row r="113" spans="1:3" x14ac:dyDescent="0.25">
      <c r="A113" s="51" t="s">
        <v>331</v>
      </c>
      <c r="B113" s="52">
        <v>463027</v>
      </c>
      <c r="C113" s="53" t="s">
        <v>304</v>
      </c>
    </row>
    <row r="114" spans="1:3" x14ac:dyDescent="0.25">
      <c r="A114" s="51" t="s">
        <v>332</v>
      </c>
      <c r="B114" s="52">
        <v>463028</v>
      </c>
      <c r="C114" s="53" t="s">
        <v>304</v>
      </c>
    </row>
    <row r="115" spans="1:3" x14ac:dyDescent="0.25">
      <c r="A115" s="51" t="s">
        <v>333</v>
      </c>
      <c r="B115" s="52">
        <v>463029</v>
      </c>
      <c r="C115" s="53" t="s">
        <v>304</v>
      </c>
    </row>
    <row r="116" spans="1:3" x14ac:dyDescent="0.25">
      <c r="A116" s="48" t="s">
        <v>137</v>
      </c>
      <c r="B116" s="47">
        <v>461311</v>
      </c>
    </row>
    <row r="117" spans="1:3" x14ac:dyDescent="0.25">
      <c r="A117" s="48" t="s">
        <v>138</v>
      </c>
      <c r="B117" s="47">
        <v>461054</v>
      </c>
    </row>
    <row r="118" spans="1:3" x14ac:dyDescent="0.25">
      <c r="A118" s="48" t="s">
        <v>139</v>
      </c>
      <c r="B118" s="47">
        <v>461055</v>
      </c>
    </row>
    <row r="119" spans="1:3" x14ac:dyDescent="0.25">
      <c r="A119" s="48" t="s">
        <v>140</v>
      </c>
      <c r="B119" s="47">
        <v>461056</v>
      </c>
    </row>
    <row r="120" spans="1:3" x14ac:dyDescent="0.25">
      <c r="A120" s="48" t="s">
        <v>141</v>
      </c>
      <c r="B120" s="47">
        <v>461057</v>
      </c>
    </row>
    <row r="121" spans="1:3" x14ac:dyDescent="0.25">
      <c r="A121" s="48" t="s">
        <v>142</v>
      </c>
      <c r="B121" s="47">
        <v>461058</v>
      </c>
    </row>
    <row r="122" spans="1:3" x14ac:dyDescent="0.25">
      <c r="A122" s="48" t="s">
        <v>143</v>
      </c>
      <c r="B122" s="47">
        <v>461059</v>
      </c>
    </row>
    <row r="123" spans="1:3" x14ac:dyDescent="0.25">
      <c r="A123" s="48" t="s">
        <v>144</v>
      </c>
      <c r="B123" s="47">
        <v>461060</v>
      </c>
    </row>
    <row r="124" spans="1:3" x14ac:dyDescent="0.25">
      <c r="A124" s="48" t="s">
        <v>145</v>
      </c>
      <c r="B124" s="47">
        <v>461061</v>
      </c>
    </row>
    <row r="125" spans="1:3" x14ac:dyDescent="0.25">
      <c r="A125" s="48" t="s">
        <v>146</v>
      </c>
      <c r="B125" s="47">
        <v>461062</v>
      </c>
    </row>
    <row r="126" spans="1:3" x14ac:dyDescent="0.25">
      <c r="A126" s="48" t="s">
        <v>147</v>
      </c>
      <c r="B126" s="47">
        <v>461204</v>
      </c>
    </row>
    <row r="127" spans="1:3" x14ac:dyDescent="0.25">
      <c r="A127" s="48" t="s">
        <v>148</v>
      </c>
      <c r="B127" s="47">
        <v>461063</v>
      </c>
    </row>
    <row r="128" spans="1:3" x14ac:dyDescent="0.25">
      <c r="A128" s="48" t="s">
        <v>149</v>
      </c>
      <c r="B128" s="47">
        <v>461064</v>
      </c>
    </row>
    <row r="129" spans="1:3" x14ac:dyDescent="0.25">
      <c r="A129" s="48" t="s">
        <v>150</v>
      </c>
      <c r="B129" s="47">
        <v>461065</v>
      </c>
    </row>
    <row r="130" spans="1:3" x14ac:dyDescent="0.25">
      <c r="A130" s="48" t="s">
        <v>151</v>
      </c>
      <c r="B130" s="47">
        <v>461066</v>
      </c>
    </row>
    <row r="131" spans="1:3" x14ac:dyDescent="0.25">
      <c r="A131" s="51" t="s">
        <v>334</v>
      </c>
      <c r="B131" s="52">
        <v>463030</v>
      </c>
      <c r="C131" s="53" t="s">
        <v>304</v>
      </c>
    </row>
    <row r="132" spans="1:3" x14ac:dyDescent="0.25">
      <c r="A132" s="51" t="s">
        <v>335</v>
      </c>
      <c r="B132" s="52">
        <v>463031</v>
      </c>
      <c r="C132" s="53" t="s">
        <v>304</v>
      </c>
    </row>
    <row r="133" spans="1:3" x14ac:dyDescent="0.25">
      <c r="A133" s="48" t="s">
        <v>152</v>
      </c>
      <c r="B133" s="47">
        <v>461067</v>
      </c>
    </row>
    <row r="134" spans="1:3" x14ac:dyDescent="0.25">
      <c r="A134" s="48" t="s">
        <v>153</v>
      </c>
      <c r="B134" s="47">
        <v>461304</v>
      </c>
    </row>
    <row r="135" spans="1:3" x14ac:dyDescent="0.25">
      <c r="A135" s="51" t="s">
        <v>336</v>
      </c>
      <c r="B135" s="52">
        <v>463049</v>
      </c>
      <c r="C135" s="53" t="s">
        <v>304</v>
      </c>
    </row>
    <row r="136" spans="1:3" x14ac:dyDescent="0.25">
      <c r="A136" s="48" t="s">
        <v>154</v>
      </c>
      <c r="B136" s="47">
        <v>461211</v>
      </c>
    </row>
    <row r="137" spans="1:3" x14ac:dyDescent="0.25">
      <c r="A137" s="51" t="s">
        <v>337</v>
      </c>
      <c r="B137" s="52">
        <v>463033</v>
      </c>
      <c r="C137" s="53" t="s">
        <v>304</v>
      </c>
    </row>
    <row r="138" spans="1:3" x14ac:dyDescent="0.25">
      <c r="A138" s="48" t="s">
        <v>155</v>
      </c>
      <c r="B138" s="47">
        <v>461068</v>
      </c>
    </row>
    <row r="139" spans="1:3" x14ac:dyDescent="0.25">
      <c r="A139" s="51" t="s">
        <v>338</v>
      </c>
      <c r="B139" s="52">
        <v>463034</v>
      </c>
      <c r="C139" s="53" t="s">
        <v>304</v>
      </c>
    </row>
    <row r="140" spans="1:3" x14ac:dyDescent="0.25">
      <c r="A140" s="51" t="s">
        <v>339</v>
      </c>
      <c r="B140" s="52">
        <v>463001</v>
      </c>
      <c r="C140" s="53" t="s">
        <v>304</v>
      </c>
    </row>
    <row r="141" spans="1:3" x14ac:dyDescent="0.25">
      <c r="A141" s="48" t="s">
        <v>156</v>
      </c>
      <c r="B141" s="47">
        <v>461225</v>
      </c>
    </row>
    <row r="142" spans="1:3" x14ac:dyDescent="0.25">
      <c r="A142" s="51" t="s">
        <v>383</v>
      </c>
      <c r="B142" s="52">
        <v>463035</v>
      </c>
      <c r="C142" s="53" t="s">
        <v>304</v>
      </c>
    </row>
    <row r="143" spans="1:3" x14ac:dyDescent="0.25">
      <c r="A143" s="48" t="s">
        <v>157</v>
      </c>
      <c r="B143" s="47">
        <v>461069</v>
      </c>
    </row>
    <row r="144" spans="1:3" x14ac:dyDescent="0.25">
      <c r="A144" s="48" t="s">
        <v>158</v>
      </c>
      <c r="B144" s="47">
        <v>461166</v>
      </c>
    </row>
    <row r="145" spans="1:3" x14ac:dyDescent="0.25">
      <c r="A145" s="48" t="s">
        <v>159</v>
      </c>
      <c r="B145" s="47">
        <v>461193</v>
      </c>
    </row>
    <row r="146" spans="1:3" x14ac:dyDescent="0.25">
      <c r="A146" s="48" t="s">
        <v>160</v>
      </c>
      <c r="B146" s="47">
        <v>461070</v>
      </c>
    </row>
    <row r="147" spans="1:3" x14ac:dyDescent="0.25">
      <c r="A147" s="48" t="s">
        <v>161</v>
      </c>
      <c r="B147" s="47">
        <v>461174</v>
      </c>
    </row>
    <row r="148" spans="1:3" x14ac:dyDescent="0.25">
      <c r="A148" s="48" t="s">
        <v>162</v>
      </c>
      <c r="B148" s="47">
        <v>461173</v>
      </c>
    </row>
    <row r="149" spans="1:3" x14ac:dyDescent="0.25">
      <c r="A149" s="48" t="s">
        <v>163</v>
      </c>
      <c r="B149" s="47">
        <v>461201</v>
      </c>
    </row>
    <row r="150" spans="1:3" x14ac:dyDescent="0.25">
      <c r="A150" s="48" t="s">
        <v>164</v>
      </c>
      <c r="B150" s="47">
        <v>461179</v>
      </c>
    </row>
    <row r="151" spans="1:3" x14ac:dyDescent="0.25">
      <c r="A151" s="48" t="s">
        <v>165</v>
      </c>
      <c r="B151" s="47">
        <v>461194</v>
      </c>
    </row>
    <row r="152" spans="1:3" x14ac:dyDescent="0.25">
      <c r="A152" s="48" t="s">
        <v>166</v>
      </c>
      <c r="B152" s="47">
        <v>461071</v>
      </c>
    </row>
    <row r="153" spans="1:3" x14ac:dyDescent="0.25">
      <c r="A153" s="48" t="s">
        <v>167</v>
      </c>
      <c r="B153" s="47">
        <v>461072</v>
      </c>
    </row>
    <row r="154" spans="1:3" x14ac:dyDescent="0.25">
      <c r="A154" s="48" t="s">
        <v>168</v>
      </c>
      <c r="B154" s="47">
        <v>461073</v>
      </c>
    </row>
    <row r="155" spans="1:3" x14ac:dyDescent="0.25">
      <c r="A155" s="51" t="s">
        <v>340</v>
      </c>
      <c r="B155" s="52">
        <v>463036</v>
      </c>
      <c r="C155" s="53" t="s">
        <v>304</v>
      </c>
    </row>
    <row r="156" spans="1:3" x14ac:dyDescent="0.25">
      <c r="A156" s="48" t="s">
        <v>169</v>
      </c>
      <c r="B156" s="47">
        <v>461074</v>
      </c>
    </row>
    <row r="157" spans="1:3" x14ac:dyDescent="0.25">
      <c r="A157" s="51" t="s">
        <v>341</v>
      </c>
      <c r="B157" s="52">
        <v>463037</v>
      </c>
      <c r="C157" s="53" t="s">
        <v>304</v>
      </c>
    </row>
    <row r="158" spans="1:3" x14ac:dyDescent="0.25">
      <c r="A158" s="48" t="s">
        <v>170</v>
      </c>
      <c r="B158" s="47">
        <v>461075</v>
      </c>
    </row>
    <row r="159" spans="1:3" x14ac:dyDescent="0.25">
      <c r="A159" s="51" t="s">
        <v>342</v>
      </c>
      <c r="B159" s="52">
        <v>463038</v>
      </c>
      <c r="C159" s="53" t="s">
        <v>304</v>
      </c>
    </row>
    <row r="160" spans="1:3" x14ac:dyDescent="0.25">
      <c r="A160" s="51" t="s">
        <v>343</v>
      </c>
      <c r="B160" s="52">
        <v>463039</v>
      </c>
      <c r="C160" s="53" t="s">
        <v>304</v>
      </c>
    </row>
    <row r="161" spans="1:3" x14ac:dyDescent="0.25">
      <c r="A161" s="48" t="s">
        <v>171</v>
      </c>
      <c r="B161" s="47">
        <v>461185</v>
      </c>
    </row>
    <row r="162" spans="1:3" x14ac:dyDescent="0.25">
      <c r="A162" s="51" t="s">
        <v>344</v>
      </c>
      <c r="B162" s="52">
        <v>463040</v>
      </c>
      <c r="C162" s="53" t="s">
        <v>304</v>
      </c>
    </row>
    <row r="163" spans="1:3" x14ac:dyDescent="0.25">
      <c r="A163" s="51" t="s">
        <v>345</v>
      </c>
      <c r="B163" s="52">
        <v>463041</v>
      </c>
      <c r="C163" s="53" t="s">
        <v>304</v>
      </c>
    </row>
    <row r="164" spans="1:3" x14ac:dyDescent="0.25">
      <c r="A164" s="51" t="s">
        <v>346</v>
      </c>
      <c r="B164" s="52">
        <v>463042</v>
      </c>
      <c r="C164" s="53" t="s">
        <v>304</v>
      </c>
    </row>
    <row r="165" spans="1:3" x14ac:dyDescent="0.25">
      <c r="A165" s="48" t="s">
        <v>172</v>
      </c>
      <c r="B165" s="47">
        <v>461191</v>
      </c>
    </row>
    <row r="166" spans="1:3" x14ac:dyDescent="0.25">
      <c r="A166" s="48" t="s">
        <v>386</v>
      </c>
      <c r="B166" s="47">
        <v>461076</v>
      </c>
    </row>
    <row r="167" spans="1:3" x14ac:dyDescent="0.25">
      <c r="A167" s="51" t="s">
        <v>347</v>
      </c>
      <c r="B167" s="52">
        <v>463043</v>
      </c>
      <c r="C167" s="53" t="s">
        <v>304</v>
      </c>
    </row>
    <row r="168" spans="1:3" x14ac:dyDescent="0.25">
      <c r="A168" s="48" t="s">
        <v>173</v>
      </c>
      <c r="B168" s="47">
        <v>461002</v>
      </c>
    </row>
    <row r="169" spans="1:3" x14ac:dyDescent="0.25">
      <c r="A169" s="48" t="s">
        <v>174</v>
      </c>
      <c r="B169" s="47">
        <v>461003</v>
      </c>
    </row>
    <row r="170" spans="1:3" x14ac:dyDescent="0.25">
      <c r="A170" s="51" t="s">
        <v>348</v>
      </c>
      <c r="B170" s="52">
        <v>463082</v>
      </c>
      <c r="C170" s="53" t="s">
        <v>304</v>
      </c>
    </row>
    <row r="171" spans="1:3" x14ac:dyDescent="0.25">
      <c r="A171" s="48" t="s">
        <v>175</v>
      </c>
      <c r="B171" s="47">
        <v>461078</v>
      </c>
    </row>
    <row r="172" spans="1:3" x14ac:dyDescent="0.25">
      <c r="A172" s="48" t="s">
        <v>176</v>
      </c>
      <c r="B172" s="47">
        <v>461079</v>
      </c>
    </row>
    <row r="173" spans="1:3" x14ac:dyDescent="0.25">
      <c r="A173" s="48" t="s">
        <v>177</v>
      </c>
      <c r="B173" s="47">
        <v>461308</v>
      </c>
    </row>
    <row r="174" spans="1:3" x14ac:dyDescent="0.25">
      <c r="A174" s="48" t="s">
        <v>178</v>
      </c>
      <c r="B174" s="47">
        <v>461322</v>
      </c>
    </row>
    <row r="175" spans="1:3" x14ac:dyDescent="0.25">
      <c r="A175" s="51" t="s">
        <v>349</v>
      </c>
      <c r="B175" s="52">
        <v>463044</v>
      </c>
      <c r="C175" s="53" t="s">
        <v>304</v>
      </c>
    </row>
    <row r="176" spans="1:3" x14ac:dyDescent="0.25">
      <c r="A176" s="48" t="s">
        <v>179</v>
      </c>
      <c r="B176" s="47">
        <v>461080</v>
      </c>
    </row>
    <row r="177" spans="1:2" x14ac:dyDescent="0.25">
      <c r="A177" s="48" t="s">
        <v>180</v>
      </c>
      <c r="B177" s="47">
        <v>461081</v>
      </c>
    </row>
    <row r="178" spans="1:2" x14ac:dyDescent="0.25">
      <c r="A178" s="48" t="s">
        <v>181</v>
      </c>
      <c r="B178" s="47">
        <v>461083</v>
      </c>
    </row>
    <row r="179" spans="1:2" x14ac:dyDescent="0.25">
      <c r="A179" s="48" t="s">
        <v>182</v>
      </c>
      <c r="B179" s="47">
        <v>461084</v>
      </c>
    </row>
    <row r="180" spans="1:2" x14ac:dyDescent="0.25">
      <c r="A180" s="48" t="s">
        <v>183</v>
      </c>
      <c r="B180" s="47">
        <v>461168</v>
      </c>
    </row>
    <row r="181" spans="1:2" x14ac:dyDescent="0.25">
      <c r="A181" s="48" t="s">
        <v>184</v>
      </c>
      <c r="B181" s="47">
        <v>461177</v>
      </c>
    </row>
    <row r="182" spans="1:2" x14ac:dyDescent="0.25">
      <c r="A182" s="48" t="s">
        <v>185</v>
      </c>
      <c r="B182" s="47">
        <v>461085</v>
      </c>
    </row>
    <row r="183" spans="1:2" x14ac:dyDescent="0.25">
      <c r="A183" s="48" t="s">
        <v>186</v>
      </c>
      <c r="B183" s="47">
        <v>461086</v>
      </c>
    </row>
    <row r="184" spans="1:2" x14ac:dyDescent="0.25">
      <c r="A184" s="48" t="s">
        <v>187</v>
      </c>
      <c r="B184" s="47">
        <v>461087</v>
      </c>
    </row>
    <row r="185" spans="1:2" x14ac:dyDescent="0.25">
      <c r="A185" s="48" t="s">
        <v>188</v>
      </c>
      <c r="B185" s="47">
        <v>461302</v>
      </c>
    </row>
    <row r="186" spans="1:2" x14ac:dyDescent="0.25">
      <c r="A186" s="48" t="s">
        <v>189</v>
      </c>
      <c r="B186" s="47">
        <v>461088</v>
      </c>
    </row>
    <row r="187" spans="1:2" x14ac:dyDescent="0.25">
      <c r="A187" s="48" t="s">
        <v>190</v>
      </c>
      <c r="B187" s="47">
        <v>461089</v>
      </c>
    </row>
    <row r="188" spans="1:2" x14ac:dyDescent="0.25">
      <c r="A188" s="48" t="s">
        <v>191</v>
      </c>
      <c r="B188" s="47">
        <v>461090</v>
      </c>
    </row>
    <row r="189" spans="1:2" x14ac:dyDescent="0.25">
      <c r="A189" s="48" t="s">
        <v>192</v>
      </c>
      <c r="B189" s="47">
        <v>461091</v>
      </c>
    </row>
    <row r="190" spans="1:2" x14ac:dyDescent="0.25">
      <c r="A190" s="48" t="s">
        <v>193</v>
      </c>
      <c r="B190" s="47">
        <v>461092</v>
      </c>
    </row>
    <row r="191" spans="1:2" x14ac:dyDescent="0.25">
      <c r="A191" s="48" t="s">
        <v>194</v>
      </c>
      <c r="B191" s="47">
        <v>461093</v>
      </c>
    </row>
    <row r="192" spans="1:2" x14ac:dyDescent="0.25">
      <c r="A192" s="48" t="s">
        <v>195</v>
      </c>
      <c r="B192" s="47">
        <v>461099</v>
      </c>
    </row>
    <row r="193" spans="1:3" x14ac:dyDescent="0.25">
      <c r="A193" s="48" t="s">
        <v>196</v>
      </c>
      <c r="B193" s="47">
        <v>461210</v>
      </c>
    </row>
    <row r="194" spans="1:3" x14ac:dyDescent="0.25">
      <c r="A194" s="48" t="s">
        <v>197</v>
      </c>
      <c r="B194" s="47">
        <v>461094</v>
      </c>
    </row>
    <row r="195" spans="1:3" x14ac:dyDescent="0.25">
      <c r="A195" s="48" t="s">
        <v>198</v>
      </c>
      <c r="B195" s="47">
        <v>461095</v>
      </c>
    </row>
    <row r="196" spans="1:3" x14ac:dyDescent="0.25">
      <c r="A196" s="48" t="s">
        <v>199</v>
      </c>
      <c r="B196" s="47">
        <v>461096</v>
      </c>
    </row>
    <row r="197" spans="1:3" x14ac:dyDescent="0.25">
      <c r="A197" s="48" t="s">
        <v>200</v>
      </c>
      <c r="B197" s="47">
        <v>461098</v>
      </c>
    </row>
    <row r="198" spans="1:3" x14ac:dyDescent="0.25">
      <c r="A198" s="48" t="s">
        <v>201</v>
      </c>
      <c r="B198" s="47">
        <v>461100</v>
      </c>
    </row>
    <row r="199" spans="1:3" x14ac:dyDescent="0.25">
      <c r="A199" s="48" t="s">
        <v>202</v>
      </c>
      <c r="B199" s="47">
        <v>461327</v>
      </c>
    </row>
    <row r="200" spans="1:3" x14ac:dyDescent="0.25">
      <c r="A200" s="48" t="s">
        <v>203</v>
      </c>
      <c r="B200" s="47">
        <v>461101</v>
      </c>
    </row>
    <row r="201" spans="1:3" x14ac:dyDescent="0.25">
      <c r="A201" s="48" t="s">
        <v>204</v>
      </c>
      <c r="B201" s="47">
        <v>461102</v>
      </c>
    </row>
    <row r="202" spans="1:3" x14ac:dyDescent="0.25">
      <c r="A202" s="48" t="s">
        <v>205</v>
      </c>
      <c r="B202" s="47">
        <v>461224</v>
      </c>
    </row>
    <row r="203" spans="1:3" x14ac:dyDescent="0.25">
      <c r="A203" s="48" t="s">
        <v>206</v>
      </c>
      <c r="B203" s="47">
        <v>461103</v>
      </c>
    </row>
    <row r="204" spans="1:3" x14ac:dyDescent="0.25">
      <c r="A204" s="51" t="s">
        <v>350</v>
      </c>
      <c r="B204" s="52">
        <v>463045</v>
      </c>
      <c r="C204" s="53" t="s">
        <v>304</v>
      </c>
    </row>
    <row r="205" spans="1:3" x14ac:dyDescent="0.25">
      <c r="A205" s="48" t="s">
        <v>207</v>
      </c>
      <c r="B205" s="47">
        <v>461104</v>
      </c>
    </row>
    <row r="206" spans="1:3" x14ac:dyDescent="0.25">
      <c r="A206" s="48" t="s">
        <v>208</v>
      </c>
      <c r="B206" s="47">
        <v>461317</v>
      </c>
    </row>
    <row r="207" spans="1:3" x14ac:dyDescent="0.25">
      <c r="A207" s="48" t="s">
        <v>209</v>
      </c>
      <c r="B207" s="47">
        <v>461226</v>
      </c>
    </row>
    <row r="208" spans="1:3" x14ac:dyDescent="0.25">
      <c r="A208" s="51" t="s">
        <v>351</v>
      </c>
      <c r="B208" s="52">
        <v>463046</v>
      </c>
      <c r="C208" s="53" t="s">
        <v>304</v>
      </c>
    </row>
    <row r="209" spans="1:3" x14ac:dyDescent="0.25">
      <c r="A209" s="51" t="s">
        <v>384</v>
      </c>
      <c r="B209" s="52">
        <v>463081</v>
      </c>
      <c r="C209" s="53" t="s">
        <v>304</v>
      </c>
    </row>
    <row r="210" spans="1:3" x14ac:dyDescent="0.25">
      <c r="A210" s="48" t="s">
        <v>210</v>
      </c>
      <c r="B210" s="47">
        <v>461105</v>
      </c>
    </row>
    <row r="211" spans="1:3" x14ac:dyDescent="0.25">
      <c r="A211" s="51" t="s">
        <v>352</v>
      </c>
      <c r="B211" s="52">
        <v>463047</v>
      </c>
      <c r="C211" s="53" t="s">
        <v>304</v>
      </c>
    </row>
    <row r="212" spans="1:3" x14ac:dyDescent="0.25">
      <c r="A212" s="48" t="s">
        <v>211</v>
      </c>
      <c r="B212" s="47">
        <v>461186</v>
      </c>
    </row>
    <row r="213" spans="1:3" x14ac:dyDescent="0.25">
      <c r="A213" s="48" t="s">
        <v>212</v>
      </c>
      <c r="B213" s="47">
        <v>461106</v>
      </c>
    </row>
    <row r="214" spans="1:3" x14ac:dyDescent="0.25">
      <c r="A214" s="48" t="s">
        <v>213</v>
      </c>
      <c r="B214" s="47">
        <v>461107</v>
      </c>
    </row>
    <row r="215" spans="1:3" x14ac:dyDescent="0.25">
      <c r="A215" s="48" t="s">
        <v>214</v>
      </c>
      <c r="B215" s="47">
        <v>461108</v>
      </c>
    </row>
    <row r="216" spans="1:3" x14ac:dyDescent="0.25">
      <c r="A216" s="48" t="s">
        <v>215</v>
      </c>
      <c r="B216" s="47">
        <v>461109</v>
      </c>
    </row>
    <row r="217" spans="1:3" x14ac:dyDescent="0.25">
      <c r="A217" s="48" t="s">
        <v>216</v>
      </c>
      <c r="B217" s="47">
        <v>461110</v>
      </c>
    </row>
    <row r="218" spans="1:3" x14ac:dyDescent="0.25">
      <c r="A218" s="51" t="s">
        <v>353</v>
      </c>
      <c r="B218" s="52">
        <v>463050</v>
      </c>
      <c r="C218" s="53" t="s">
        <v>304</v>
      </c>
    </row>
    <row r="219" spans="1:3" x14ac:dyDescent="0.25">
      <c r="A219" s="48" t="s">
        <v>217</v>
      </c>
      <c r="B219" s="47">
        <v>461167</v>
      </c>
    </row>
    <row r="220" spans="1:3" x14ac:dyDescent="0.25">
      <c r="A220" s="48" t="s">
        <v>218</v>
      </c>
      <c r="B220" s="47">
        <v>461111</v>
      </c>
    </row>
    <row r="221" spans="1:3" x14ac:dyDescent="0.25">
      <c r="A221" s="48" t="s">
        <v>219</v>
      </c>
      <c r="B221" s="47">
        <v>461315</v>
      </c>
    </row>
    <row r="222" spans="1:3" x14ac:dyDescent="0.25">
      <c r="A222" s="48" t="s">
        <v>220</v>
      </c>
      <c r="B222" s="47">
        <v>461169</v>
      </c>
    </row>
    <row r="223" spans="1:3" x14ac:dyDescent="0.25">
      <c r="A223" s="48" t="s">
        <v>221</v>
      </c>
      <c r="B223" s="47">
        <v>461170</v>
      </c>
    </row>
    <row r="224" spans="1:3" x14ac:dyDescent="0.25">
      <c r="A224" s="48" t="s">
        <v>222</v>
      </c>
      <c r="B224" s="47">
        <v>461112</v>
      </c>
    </row>
    <row r="225" spans="1:3" x14ac:dyDescent="0.25">
      <c r="A225" s="48" t="s">
        <v>223</v>
      </c>
      <c r="B225" s="47">
        <v>461303</v>
      </c>
    </row>
    <row r="226" spans="1:3" x14ac:dyDescent="0.25">
      <c r="A226" s="48" t="s">
        <v>224</v>
      </c>
      <c r="B226" s="47">
        <v>461161</v>
      </c>
    </row>
    <row r="227" spans="1:3" x14ac:dyDescent="0.25">
      <c r="A227" s="51" t="s">
        <v>354</v>
      </c>
      <c r="B227" s="52">
        <v>463052</v>
      </c>
      <c r="C227" s="53" t="s">
        <v>304</v>
      </c>
    </row>
    <row r="228" spans="1:3" x14ac:dyDescent="0.25">
      <c r="A228" s="48" t="s">
        <v>225</v>
      </c>
      <c r="B228" s="47">
        <v>461217</v>
      </c>
    </row>
    <row r="229" spans="1:3" x14ac:dyDescent="0.25">
      <c r="A229" s="48" t="s">
        <v>226</v>
      </c>
      <c r="B229" s="47">
        <v>461113</v>
      </c>
    </row>
    <row r="230" spans="1:3" x14ac:dyDescent="0.25">
      <c r="A230" s="48" t="s">
        <v>227</v>
      </c>
      <c r="B230" s="47">
        <v>461223</v>
      </c>
    </row>
    <row r="231" spans="1:3" x14ac:dyDescent="0.25">
      <c r="A231" s="48" t="s">
        <v>228</v>
      </c>
      <c r="B231" s="47">
        <v>461114</v>
      </c>
    </row>
    <row r="232" spans="1:3" x14ac:dyDescent="0.25">
      <c r="A232" s="48" t="s">
        <v>229</v>
      </c>
      <c r="B232" s="47">
        <v>461205</v>
      </c>
    </row>
    <row r="233" spans="1:3" x14ac:dyDescent="0.25">
      <c r="A233" s="48" t="s">
        <v>230</v>
      </c>
      <c r="B233" s="47">
        <v>461115</v>
      </c>
    </row>
    <row r="234" spans="1:3" x14ac:dyDescent="0.25">
      <c r="A234" s="48" t="s">
        <v>231</v>
      </c>
      <c r="B234" s="47">
        <v>461202</v>
      </c>
    </row>
    <row r="235" spans="1:3" x14ac:dyDescent="0.25">
      <c r="A235" s="48" t="s">
        <v>232</v>
      </c>
      <c r="B235" s="47">
        <v>461212</v>
      </c>
    </row>
    <row r="236" spans="1:3" x14ac:dyDescent="0.25">
      <c r="A236" s="48" t="s">
        <v>233</v>
      </c>
      <c r="B236" s="47">
        <v>461116</v>
      </c>
    </row>
    <row r="237" spans="1:3" x14ac:dyDescent="0.25">
      <c r="A237" s="51" t="s">
        <v>355</v>
      </c>
      <c r="B237" s="52">
        <v>463053</v>
      </c>
      <c r="C237" s="53" t="s">
        <v>304</v>
      </c>
    </row>
    <row r="238" spans="1:3" x14ac:dyDescent="0.25">
      <c r="A238" s="48" t="s">
        <v>234</v>
      </c>
      <c r="B238" s="47">
        <v>461117</v>
      </c>
    </row>
    <row r="239" spans="1:3" x14ac:dyDescent="0.25">
      <c r="A239" s="48" t="s">
        <v>235</v>
      </c>
      <c r="B239" s="47">
        <v>461118</v>
      </c>
    </row>
    <row r="240" spans="1:3" x14ac:dyDescent="0.25">
      <c r="A240" s="51" t="s">
        <v>356</v>
      </c>
      <c r="B240" s="52">
        <v>463054</v>
      </c>
      <c r="C240" s="53" t="s">
        <v>304</v>
      </c>
    </row>
    <row r="241" spans="1:3" x14ac:dyDescent="0.25">
      <c r="A241" s="48" t="s">
        <v>387</v>
      </c>
      <c r="B241" s="47">
        <v>461119</v>
      </c>
    </row>
    <row r="242" spans="1:3" x14ac:dyDescent="0.25">
      <c r="A242" s="48" t="s">
        <v>236</v>
      </c>
      <c r="B242" s="47">
        <v>461120</v>
      </c>
    </row>
    <row r="243" spans="1:3" x14ac:dyDescent="0.25">
      <c r="A243" s="48" t="s">
        <v>237</v>
      </c>
      <c r="B243" s="47">
        <v>461314</v>
      </c>
    </row>
    <row r="244" spans="1:3" x14ac:dyDescent="0.25">
      <c r="A244" s="48" t="s">
        <v>238</v>
      </c>
      <c r="B244" s="47">
        <v>461121</v>
      </c>
    </row>
    <row r="245" spans="1:3" x14ac:dyDescent="0.25">
      <c r="A245" s="48" t="s">
        <v>239</v>
      </c>
      <c r="B245" s="47">
        <v>461122</v>
      </c>
    </row>
    <row r="246" spans="1:3" x14ac:dyDescent="0.25">
      <c r="A246" s="48" t="s">
        <v>240</v>
      </c>
      <c r="B246" s="47">
        <v>461123</v>
      </c>
    </row>
    <row r="247" spans="1:3" x14ac:dyDescent="0.25">
      <c r="A247" s="48" t="s">
        <v>241</v>
      </c>
      <c r="B247" s="47">
        <v>461124</v>
      </c>
    </row>
    <row r="248" spans="1:3" x14ac:dyDescent="0.25">
      <c r="A248" s="48" t="s">
        <v>242</v>
      </c>
      <c r="B248" s="47">
        <v>461125</v>
      </c>
    </row>
    <row r="249" spans="1:3" x14ac:dyDescent="0.25">
      <c r="A249" s="48" t="s">
        <v>243</v>
      </c>
      <c r="B249" s="47">
        <v>461307</v>
      </c>
    </row>
    <row r="250" spans="1:3" x14ac:dyDescent="0.25">
      <c r="A250" s="48" t="s">
        <v>244</v>
      </c>
      <c r="B250" s="47">
        <v>461126</v>
      </c>
    </row>
    <row r="251" spans="1:3" x14ac:dyDescent="0.25">
      <c r="A251" s="48" t="s">
        <v>245</v>
      </c>
      <c r="B251" s="47">
        <v>461227</v>
      </c>
    </row>
    <row r="252" spans="1:3" x14ac:dyDescent="0.25">
      <c r="A252" s="48" t="s">
        <v>246</v>
      </c>
      <c r="B252" s="47">
        <v>461192</v>
      </c>
    </row>
    <row r="253" spans="1:3" x14ac:dyDescent="0.25">
      <c r="A253" s="48" t="s">
        <v>247</v>
      </c>
      <c r="B253" s="47">
        <v>461207</v>
      </c>
    </row>
    <row r="254" spans="1:3" x14ac:dyDescent="0.25">
      <c r="A254" s="48" t="s">
        <v>248</v>
      </c>
      <c r="B254" s="47">
        <v>461214</v>
      </c>
    </row>
    <row r="255" spans="1:3" x14ac:dyDescent="0.25">
      <c r="A255" s="48" t="s">
        <v>249</v>
      </c>
      <c r="B255" s="47">
        <v>461127</v>
      </c>
    </row>
    <row r="256" spans="1:3" x14ac:dyDescent="0.25">
      <c r="A256" s="51" t="s">
        <v>357</v>
      </c>
      <c r="B256" s="52">
        <v>463055</v>
      </c>
      <c r="C256" s="53" t="s">
        <v>304</v>
      </c>
    </row>
    <row r="257" spans="1:3" x14ac:dyDescent="0.25">
      <c r="A257" s="48" t="s">
        <v>250</v>
      </c>
      <c r="B257" s="47">
        <v>461128</v>
      </c>
    </row>
    <row r="258" spans="1:3" x14ac:dyDescent="0.25">
      <c r="A258" s="48" t="s">
        <v>251</v>
      </c>
      <c r="B258" s="47">
        <v>461178</v>
      </c>
    </row>
    <row r="259" spans="1:3" x14ac:dyDescent="0.25">
      <c r="A259" s="48" t="s">
        <v>252</v>
      </c>
      <c r="B259" s="47">
        <v>461077</v>
      </c>
    </row>
    <row r="260" spans="1:3" x14ac:dyDescent="0.25">
      <c r="A260" s="51" t="s">
        <v>358</v>
      </c>
      <c r="B260" s="52">
        <v>463056</v>
      </c>
      <c r="C260" s="53" t="s">
        <v>304</v>
      </c>
    </row>
    <row r="261" spans="1:3" x14ac:dyDescent="0.25">
      <c r="A261" s="51" t="s">
        <v>359</v>
      </c>
      <c r="B261" s="52">
        <v>463057</v>
      </c>
      <c r="C261" s="53" t="s">
        <v>304</v>
      </c>
    </row>
    <row r="262" spans="1:3" x14ac:dyDescent="0.25">
      <c r="A262" s="48" t="s">
        <v>253</v>
      </c>
      <c r="B262" s="47">
        <v>461129</v>
      </c>
    </row>
    <row r="263" spans="1:3" x14ac:dyDescent="0.25">
      <c r="A263" s="48" t="s">
        <v>254</v>
      </c>
      <c r="B263" s="47">
        <v>461130</v>
      </c>
    </row>
    <row r="264" spans="1:3" x14ac:dyDescent="0.25">
      <c r="A264" s="48" t="s">
        <v>255</v>
      </c>
      <c r="B264" s="47">
        <v>461131</v>
      </c>
    </row>
    <row r="265" spans="1:3" x14ac:dyDescent="0.25">
      <c r="A265" s="51" t="s">
        <v>360</v>
      </c>
      <c r="B265" s="52">
        <v>463058</v>
      </c>
      <c r="C265" s="53" t="s">
        <v>304</v>
      </c>
    </row>
    <row r="266" spans="1:3" x14ac:dyDescent="0.25">
      <c r="A266" s="51" t="s">
        <v>361</v>
      </c>
      <c r="B266" s="52">
        <v>463059</v>
      </c>
      <c r="C266" s="53" t="s">
        <v>304</v>
      </c>
    </row>
    <row r="267" spans="1:3" x14ac:dyDescent="0.25">
      <c r="A267" s="48" t="s">
        <v>256</v>
      </c>
      <c r="B267" s="47">
        <v>461133</v>
      </c>
    </row>
    <row r="268" spans="1:3" x14ac:dyDescent="0.25">
      <c r="A268" s="48" t="s">
        <v>257</v>
      </c>
      <c r="B268" s="47">
        <v>461175</v>
      </c>
    </row>
    <row r="269" spans="1:3" x14ac:dyDescent="0.25">
      <c r="A269" s="48" t="s">
        <v>258</v>
      </c>
      <c r="B269" s="47">
        <v>461321</v>
      </c>
    </row>
    <row r="270" spans="1:3" x14ac:dyDescent="0.25">
      <c r="A270" s="51" t="s">
        <v>362</v>
      </c>
      <c r="B270" s="52">
        <v>463060</v>
      </c>
      <c r="C270" s="53" t="s">
        <v>304</v>
      </c>
    </row>
    <row r="271" spans="1:3" x14ac:dyDescent="0.25">
      <c r="A271" s="51" t="s">
        <v>363</v>
      </c>
      <c r="B271" s="52">
        <v>463061</v>
      </c>
      <c r="C271" s="53" t="s">
        <v>304</v>
      </c>
    </row>
    <row r="272" spans="1:3" x14ac:dyDescent="0.25">
      <c r="A272" s="48" t="s">
        <v>259</v>
      </c>
      <c r="B272" s="47">
        <v>461134</v>
      </c>
    </row>
    <row r="273" spans="1:3" x14ac:dyDescent="0.25">
      <c r="A273" s="51" t="s">
        <v>364</v>
      </c>
      <c r="B273" s="52">
        <v>463063</v>
      </c>
      <c r="C273" s="53" t="s">
        <v>304</v>
      </c>
    </row>
    <row r="274" spans="1:3" x14ac:dyDescent="0.25">
      <c r="A274" s="51" t="s">
        <v>365</v>
      </c>
      <c r="B274" s="52">
        <v>463064</v>
      </c>
      <c r="C274" s="53" t="s">
        <v>304</v>
      </c>
    </row>
    <row r="275" spans="1:3" x14ac:dyDescent="0.25">
      <c r="A275" s="48" t="s">
        <v>260</v>
      </c>
      <c r="B275" s="47">
        <v>461222</v>
      </c>
    </row>
    <row r="276" spans="1:3" x14ac:dyDescent="0.25">
      <c r="A276" s="51" t="s">
        <v>366</v>
      </c>
      <c r="B276" s="52">
        <v>463065</v>
      </c>
      <c r="C276" s="53" t="s">
        <v>304</v>
      </c>
    </row>
    <row r="277" spans="1:3" x14ac:dyDescent="0.25">
      <c r="A277" s="51" t="s">
        <v>367</v>
      </c>
      <c r="B277" s="52">
        <v>463066</v>
      </c>
      <c r="C277" s="53" t="s">
        <v>304</v>
      </c>
    </row>
    <row r="278" spans="1:3" x14ac:dyDescent="0.25">
      <c r="A278" s="48" t="s">
        <v>261</v>
      </c>
      <c r="B278" s="47">
        <v>461189</v>
      </c>
    </row>
    <row r="279" spans="1:3" x14ac:dyDescent="0.25">
      <c r="A279" s="48" t="s">
        <v>262</v>
      </c>
      <c r="B279" s="47">
        <v>461135</v>
      </c>
    </row>
    <row r="280" spans="1:3" x14ac:dyDescent="0.25">
      <c r="A280" s="48" t="s">
        <v>263</v>
      </c>
      <c r="B280" s="47">
        <v>461136</v>
      </c>
    </row>
    <row r="281" spans="1:3" x14ac:dyDescent="0.25">
      <c r="A281" s="48" t="s">
        <v>264</v>
      </c>
      <c r="B281" s="47">
        <v>461300</v>
      </c>
    </row>
    <row r="282" spans="1:3" x14ac:dyDescent="0.25">
      <c r="A282" s="48" t="s">
        <v>265</v>
      </c>
      <c r="B282" s="47">
        <v>461137</v>
      </c>
    </row>
    <row r="283" spans="1:3" x14ac:dyDescent="0.25">
      <c r="A283" s="48" t="s">
        <v>266</v>
      </c>
      <c r="B283" s="47">
        <v>461213</v>
      </c>
    </row>
    <row r="284" spans="1:3" x14ac:dyDescent="0.25">
      <c r="A284" s="48" t="s">
        <v>267</v>
      </c>
      <c r="B284" s="47">
        <v>461139</v>
      </c>
    </row>
    <row r="285" spans="1:3" x14ac:dyDescent="0.25">
      <c r="A285" s="48" t="s">
        <v>268</v>
      </c>
      <c r="B285" s="47">
        <v>461140</v>
      </c>
    </row>
    <row r="286" spans="1:3" x14ac:dyDescent="0.25">
      <c r="A286" s="48" t="s">
        <v>269</v>
      </c>
      <c r="B286" s="47">
        <v>461141</v>
      </c>
    </row>
    <row r="287" spans="1:3" x14ac:dyDescent="0.25">
      <c r="A287" s="48" t="s">
        <v>270</v>
      </c>
      <c r="B287" s="47">
        <v>461142</v>
      </c>
    </row>
    <row r="288" spans="1:3" x14ac:dyDescent="0.25">
      <c r="A288" s="51" t="s">
        <v>368</v>
      </c>
      <c r="B288" s="52">
        <v>463067</v>
      </c>
      <c r="C288" s="53" t="s">
        <v>304</v>
      </c>
    </row>
    <row r="289" spans="1:3" x14ac:dyDescent="0.25">
      <c r="A289" s="48" t="s">
        <v>271</v>
      </c>
      <c r="B289" s="47">
        <v>461132</v>
      </c>
    </row>
    <row r="290" spans="1:3" x14ac:dyDescent="0.25">
      <c r="A290" s="51" t="s">
        <v>369</v>
      </c>
      <c r="B290" s="52">
        <v>463068</v>
      </c>
      <c r="C290" s="53" t="s">
        <v>304</v>
      </c>
    </row>
    <row r="291" spans="1:3" x14ac:dyDescent="0.25">
      <c r="A291" s="48" t="s">
        <v>272</v>
      </c>
      <c r="B291" s="47">
        <v>461319</v>
      </c>
    </row>
    <row r="292" spans="1:3" x14ac:dyDescent="0.25">
      <c r="A292" s="51" t="s">
        <v>370</v>
      </c>
      <c r="B292" s="52">
        <v>463069</v>
      </c>
      <c r="C292" s="53" t="s">
        <v>304</v>
      </c>
    </row>
    <row r="293" spans="1:3" x14ac:dyDescent="0.25">
      <c r="A293" s="51" t="s">
        <v>371</v>
      </c>
      <c r="B293" s="52">
        <v>463070</v>
      </c>
      <c r="C293" s="53" t="s">
        <v>304</v>
      </c>
    </row>
    <row r="294" spans="1:3" x14ac:dyDescent="0.25">
      <c r="A294" s="51" t="s">
        <v>372</v>
      </c>
      <c r="B294" s="52">
        <v>463071</v>
      </c>
      <c r="C294" s="53" t="s">
        <v>304</v>
      </c>
    </row>
    <row r="295" spans="1:3" x14ac:dyDescent="0.25">
      <c r="A295" s="48" t="s">
        <v>273</v>
      </c>
      <c r="B295" s="47">
        <v>461144</v>
      </c>
    </row>
    <row r="296" spans="1:3" x14ac:dyDescent="0.25">
      <c r="A296" s="48" t="s">
        <v>274</v>
      </c>
      <c r="B296" s="47">
        <v>461312</v>
      </c>
    </row>
    <row r="297" spans="1:3" x14ac:dyDescent="0.25">
      <c r="A297" s="48" t="s">
        <v>275</v>
      </c>
      <c r="B297" s="47">
        <v>461172</v>
      </c>
    </row>
    <row r="298" spans="1:3" x14ac:dyDescent="0.25">
      <c r="A298" s="48" t="s">
        <v>276</v>
      </c>
      <c r="B298" s="47">
        <v>461148</v>
      </c>
    </row>
    <row r="299" spans="1:3" x14ac:dyDescent="0.25">
      <c r="A299" s="51" t="s">
        <v>373</v>
      </c>
      <c r="B299" s="52">
        <v>463073</v>
      </c>
      <c r="C299" s="53" t="s">
        <v>304</v>
      </c>
    </row>
    <row r="300" spans="1:3" x14ac:dyDescent="0.25">
      <c r="A300" s="48" t="s">
        <v>277</v>
      </c>
      <c r="B300" s="47">
        <v>461149</v>
      </c>
    </row>
    <row r="301" spans="1:3" x14ac:dyDescent="0.25">
      <c r="A301" s="48" t="s">
        <v>278</v>
      </c>
      <c r="B301" s="47">
        <v>461181</v>
      </c>
    </row>
    <row r="302" spans="1:3" x14ac:dyDescent="0.25">
      <c r="A302" s="48" t="s">
        <v>279</v>
      </c>
      <c r="B302" s="47">
        <v>461150</v>
      </c>
    </row>
    <row r="303" spans="1:3" x14ac:dyDescent="0.25">
      <c r="A303" s="51" t="s">
        <v>374</v>
      </c>
      <c r="B303" s="52">
        <v>463074</v>
      </c>
      <c r="C303" s="53" t="s">
        <v>304</v>
      </c>
    </row>
    <row r="304" spans="1:3" x14ac:dyDescent="0.25">
      <c r="A304" s="51" t="s">
        <v>375</v>
      </c>
      <c r="B304" s="52">
        <v>463075</v>
      </c>
      <c r="C304" s="53" t="s">
        <v>304</v>
      </c>
    </row>
    <row r="305" spans="1:3" x14ac:dyDescent="0.25">
      <c r="A305" s="48" t="s">
        <v>280</v>
      </c>
      <c r="B305" s="47">
        <v>461215</v>
      </c>
    </row>
    <row r="306" spans="1:3" x14ac:dyDescent="0.25">
      <c r="A306" s="48" t="s">
        <v>281</v>
      </c>
      <c r="B306" s="47">
        <v>461216</v>
      </c>
    </row>
    <row r="307" spans="1:3" x14ac:dyDescent="0.25">
      <c r="A307" s="48" t="s">
        <v>282</v>
      </c>
      <c r="B307" s="47">
        <v>461151</v>
      </c>
    </row>
    <row r="308" spans="1:3" x14ac:dyDescent="0.25">
      <c r="A308" s="51" t="s">
        <v>376</v>
      </c>
      <c r="B308" s="52">
        <v>463076</v>
      </c>
      <c r="C308" s="53" t="s">
        <v>304</v>
      </c>
    </row>
    <row r="309" spans="1:3" x14ac:dyDescent="0.25">
      <c r="A309" s="48" t="s">
        <v>283</v>
      </c>
      <c r="B309" s="47">
        <v>461228</v>
      </c>
    </row>
    <row r="310" spans="1:3" x14ac:dyDescent="0.25">
      <c r="A310" s="48" t="s">
        <v>284</v>
      </c>
      <c r="B310" s="47">
        <v>461152</v>
      </c>
    </row>
    <row r="311" spans="1:3" x14ac:dyDescent="0.25">
      <c r="A311" s="48" t="s">
        <v>285</v>
      </c>
      <c r="B311" s="47">
        <v>461301</v>
      </c>
    </row>
    <row r="312" spans="1:3" x14ac:dyDescent="0.25">
      <c r="A312" s="48" t="s">
        <v>286</v>
      </c>
      <c r="B312" s="47">
        <v>461183</v>
      </c>
    </row>
    <row r="313" spans="1:3" x14ac:dyDescent="0.25">
      <c r="A313" s="48" t="s">
        <v>287</v>
      </c>
      <c r="B313" s="47">
        <v>461203</v>
      </c>
    </row>
    <row r="314" spans="1:3" x14ac:dyDescent="0.25">
      <c r="A314" s="48" t="s">
        <v>388</v>
      </c>
      <c r="B314" s="47">
        <v>461235</v>
      </c>
    </row>
    <row r="315" spans="1:3" x14ac:dyDescent="0.25">
      <c r="A315" s="48" t="s">
        <v>288</v>
      </c>
      <c r="B315" s="47">
        <v>461164</v>
      </c>
    </row>
    <row r="316" spans="1:3" x14ac:dyDescent="0.25">
      <c r="A316" s="48" t="s">
        <v>289</v>
      </c>
      <c r="B316" s="47">
        <v>461153</v>
      </c>
    </row>
    <row r="317" spans="1:3" x14ac:dyDescent="0.25">
      <c r="A317" s="51" t="s">
        <v>377</v>
      </c>
      <c r="B317" s="52">
        <v>463078</v>
      </c>
      <c r="C317" s="53" t="s">
        <v>304</v>
      </c>
    </row>
    <row r="318" spans="1:3" x14ac:dyDescent="0.25">
      <c r="A318" s="48" t="s">
        <v>290</v>
      </c>
      <c r="B318" s="47">
        <v>461163</v>
      </c>
    </row>
    <row r="319" spans="1:3" x14ac:dyDescent="0.25">
      <c r="A319" s="51" t="s">
        <v>378</v>
      </c>
      <c r="B319" s="52">
        <v>463080</v>
      </c>
      <c r="C319" s="53" t="s">
        <v>304</v>
      </c>
    </row>
    <row r="320" spans="1:3" x14ac:dyDescent="0.25">
      <c r="A320" s="48" t="s">
        <v>301</v>
      </c>
      <c r="B320" s="47">
        <v>461401</v>
      </c>
    </row>
    <row r="321" spans="1:2" x14ac:dyDescent="0.25">
      <c r="A321" s="48" t="s">
        <v>291</v>
      </c>
      <c r="B321" s="47">
        <v>461187</v>
      </c>
    </row>
    <row r="322" spans="1:2" x14ac:dyDescent="0.25">
      <c r="A322" s="48" t="s">
        <v>292</v>
      </c>
      <c r="B322" s="47">
        <v>461154</v>
      </c>
    </row>
    <row r="323" spans="1:2" x14ac:dyDescent="0.25">
      <c r="A323" s="48" t="s">
        <v>293</v>
      </c>
      <c r="B323" s="47">
        <v>461155</v>
      </c>
    </row>
    <row r="324" spans="1:2" x14ac:dyDescent="0.25">
      <c r="A324" s="48" t="s">
        <v>294</v>
      </c>
      <c r="B324" s="47">
        <v>461156</v>
      </c>
    </row>
    <row r="325" spans="1:2" x14ac:dyDescent="0.25">
      <c r="A325" s="48" t="s">
        <v>295</v>
      </c>
      <c r="B325" s="47">
        <v>461157</v>
      </c>
    </row>
    <row r="326" spans="1:2" x14ac:dyDescent="0.25">
      <c r="A326" s="48" t="s">
        <v>296</v>
      </c>
      <c r="B326" s="47">
        <v>461182</v>
      </c>
    </row>
    <row r="327" spans="1:2" x14ac:dyDescent="0.25">
      <c r="A327" s="48" t="s">
        <v>297</v>
      </c>
      <c r="B327" s="47">
        <v>461400</v>
      </c>
    </row>
  </sheetData>
  <sheetProtection algorithmName="SHA-512" hashValue="cur/xBV46GAaYAnBjMUhjHuVVkHfxg5hypjgNgXeIID4ebBCnmq6egXRPxAY7p4x3RiffHyMRY/UT37RGX69bw==" saltValue="5L589cIRTG9FzjRGDXGz1g==" spinCount="100000" sheet="1" objects="1" scenarios="1"/>
  <autoFilter ref="A1:C327" xr:uid="{40A4E992-D524-4E68-900E-A00C72603D03}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SUMÁŘ 2021</vt:lpstr>
      <vt:lpstr>REVÍRY SEZNAM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Křupal Karel</dc:creator>
  <cp:lastModifiedBy>Křupal Karel</cp:lastModifiedBy>
  <cp:lastPrinted>2021-12-28T15:25:53Z</cp:lastPrinted>
  <dcterms:created xsi:type="dcterms:W3CDTF">2021-12-25T20:13:48Z</dcterms:created>
  <dcterms:modified xsi:type="dcterms:W3CDTF">2021-12-28T15:28:44Z</dcterms:modified>
</cp:coreProperties>
</file>